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2001-2002" sheetId="1" r:id="rId1"/>
    <sheet name="2003-2004 акватлон" sheetId="2" r:id="rId2"/>
    <sheet name="команда" sheetId="3" r:id="rId3"/>
  </sheets>
  <definedNames>
    <definedName name="_xlnm._FilterDatabase" localSheetId="0" hidden="1">'2001-2002'!$B$16:$M$26</definedName>
    <definedName name="_xlnm._FilterDatabase" localSheetId="1">'2003-2004 акватлон'!#REF!</definedName>
  </definedNames>
  <calcPr calcId="124519" iterateDelta="1E-4"/>
</workbook>
</file>

<file path=xl/calcChain.xml><?xml version="1.0" encoding="utf-8"?>
<calcChain xmlns="http://schemas.openxmlformats.org/spreadsheetml/2006/main">
  <c r="L25" i="1"/>
  <c r="J25"/>
  <c r="L20"/>
  <c r="J20"/>
  <c r="J14" i="2"/>
  <c r="F37" i="3" l="1"/>
  <c r="F41"/>
  <c r="F33"/>
  <c r="F29"/>
  <c r="F25"/>
  <c r="F11" l="1"/>
  <c r="F15"/>
  <c r="F19"/>
  <c r="J40" i="1" l="1"/>
  <c r="L41"/>
  <c r="J41"/>
  <c r="J9" i="2"/>
  <c r="J10"/>
  <c r="J11"/>
  <c r="J12"/>
  <c r="J13"/>
  <c r="J15"/>
  <c r="J16"/>
  <c r="J17"/>
  <c r="J18"/>
  <c r="J19"/>
  <c r="J20"/>
  <c r="J21"/>
  <c r="J22"/>
  <c r="J23"/>
  <c r="J24"/>
  <c r="J25"/>
  <c r="J26"/>
  <c r="J27"/>
  <c r="J28"/>
  <c r="J29"/>
  <c r="J30"/>
  <c r="J32"/>
  <c r="J31"/>
  <c r="J33"/>
  <c r="J34"/>
  <c r="J36"/>
  <c r="J37"/>
  <c r="J38"/>
  <c r="J39"/>
  <c r="J40"/>
  <c r="J41"/>
  <c r="J35"/>
  <c r="L28" i="1"/>
  <c r="L29"/>
  <c r="L30"/>
  <c r="L31"/>
  <c r="L32"/>
  <c r="L33"/>
  <c r="L36"/>
  <c r="L34"/>
  <c r="L35"/>
  <c r="L37"/>
  <c r="L38"/>
  <c r="L39"/>
  <c r="L40"/>
  <c r="L10"/>
  <c r="L11"/>
  <c r="L12"/>
  <c r="L13"/>
  <c r="L15"/>
  <c r="L16"/>
  <c r="L17"/>
  <c r="L18"/>
  <c r="L19"/>
  <c r="L22"/>
  <c r="L21"/>
  <c r="L23"/>
  <c r="L24"/>
  <c r="L26"/>
  <c r="L27"/>
  <c r="J27"/>
  <c r="J28"/>
  <c r="J29"/>
  <c r="J30"/>
  <c r="J31"/>
  <c r="J32"/>
  <c r="J33"/>
  <c r="J9"/>
  <c r="J10"/>
  <c r="J11"/>
  <c r="J12"/>
  <c r="J13"/>
  <c r="L9" l="1"/>
  <c r="J39"/>
  <c r="J26"/>
  <c r="J38"/>
  <c r="J23"/>
  <c r="J17"/>
  <c r="J37"/>
  <c r="J36"/>
  <c r="J35"/>
  <c r="J34"/>
  <c r="J22"/>
  <c r="J24"/>
  <c r="J21"/>
  <c r="J19"/>
  <c r="J18"/>
  <c r="J16"/>
</calcChain>
</file>

<file path=xl/sharedStrings.xml><?xml version="1.0" encoding="utf-8"?>
<sst xmlns="http://schemas.openxmlformats.org/spreadsheetml/2006/main" count="447" uniqueCount="173">
  <si>
    <t>ФЕДЕРАЦІЯ ТРИАТЛОНУ УКРАЇНИ</t>
  </si>
  <si>
    <t>Одеська обласна федерація триатлону</t>
  </si>
  <si>
    <t>Дитяча тритатлонна ліга України</t>
  </si>
  <si>
    <t>Всеукраїнські змагання з триатлону серед юнаків та дівчат 2004р.н. та молодші, 2003 р.н., 2002 р.н, 2001р.н.</t>
  </si>
  <si>
    <t>Дитяча тритатлонна ліга України 6 етап</t>
  </si>
  <si>
    <t>19-20.09 г.Одесса</t>
  </si>
  <si>
    <t>плавання басейн ФК Спорт Лайф</t>
  </si>
  <si>
    <t>велогонка, біг парк Перемоги</t>
  </si>
  <si>
    <t>Старт.</t>
  </si>
  <si>
    <t>№</t>
  </si>
  <si>
    <t>Прізвище, ім"я</t>
  </si>
  <si>
    <t>Р.н.</t>
  </si>
  <si>
    <t>Квал.</t>
  </si>
  <si>
    <t>Область</t>
  </si>
  <si>
    <t>ФСТ</t>
  </si>
  <si>
    <t>Школа</t>
  </si>
  <si>
    <t>Результати</t>
  </si>
  <si>
    <t>очки</t>
  </si>
  <si>
    <t>№</t>
  </si>
  <si>
    <t>п/п</t>
  </si>
  <si>
    <t>плавання</t>
  </si>
  <si>
    <t>велогонка</t>
  </si>
  <si>
    <t>пл+вело</t>
  </si>
  <si>
    <t>біг</t>
  </si>
  <si>
    <t>загальний</t>
  </si>
  <si>
    <t>Дівчата 2002 р.н.</t>
  </si>
  <si>
    <t>Дистанція 0,20 км. плавання - 4,0 км. велосипедна гонка - 1,0 км. біг</t>
  </si>
  <si>
    <t>Iю</t>
  </si>
  <si>
    <t>Житомирська</t>
  </si>
  <si>
    <t>Україна</t>
  </si>
  <si>
    <t>ДЮСШ "А"</t>
  </si>
  <si>
    <t>Петрук Діана</t>
  </si>
  <si>
    <t>II</t>
  </si>
  <si>
    <t>Україна</t>
  </si>
  <si>
    <t>ДЮСШ «А»</t>
  </si>
  <si>
    <t>Одеська</t>
  </si>
  <si>
    <t>Динамо</t>
  </si>
  <si>
    <t>Лисова Єлізавета</t>
  </si>
  <si>
    <t>III</t>
  </si>
  <si>
    <t>Дніпропетровська</t>
  </si>
  <si>
    <t>ТСОУ</t>
  </si>
  <si>
    <t>ОДЮСТШ ОСУ</t>
  </si>
  <si>
    <t>Покотило Марта</t>
  </si>
  <si>
    <t>І</t>
  </si>
  <si>
    <t>Бабіч Арина</t>
  </si>
  <si>
    <t>ФС "Вища Ліга"</t>
  </si>
  <si>
    <t>Росса Катерина</t>
  </si>
  <si>
    <t>Юнаки 2002 р.н.</t>
  </si>
  <si>
    <t>Ковальчук Юрій</t>
  </si>
  <si>
    <t>Львівська</t>
  </si>
  <si>
    <t>ЗСУ</t>
  </si>
  <si>
    <t>КДЮСШ №1</t>
  </si>
  <si>
    <t>Скрипка Андрій</t>
  </si>
  <si>
    <t>Пясецький Владислав</t>
  </si>
  <si>
    <t>Дрига Михаїл</t>
  </si>
  <si>
    <t>Ію</t>
  </si>
  <si>
    <t>Черкаська</t>
  </si>
  <si>
    <t>Спартак</t>
  </si>
  <si>
    <t>КДЮСШ №2</t>
  </si>
  <si>
    <t>Третяк Іван</t>
  </si>
  <si>
    <t>Мулик Костянтин</t>
  </si>
  <si>
    <t>Запорізька</t>
  </si>
  <si>
    <t>ОКДЮСШ</t>
  </si>
  <si>
    <t>Семененко Тимур</t>
  </si>
  <si>
    <t>Київ</t>
  </si>
  <si>
    <t>КДЮСШ</t>
  </si>
  <si>
    <t>Дубравін Роман</t>
  </si>
  <si>
    <t>Іванов Георгій</t>
  </si>
  <si>
    <t>КДЮСШ 2</t>
  </si>
  <si>
    <t>Іванченко Олександр</t>
  </si>
  <si>
    <t>Дівчата 2001 р.н.</t>
  </si>
  <si>
    <t>Кулакова Анастасія</t>
  </si>
  <si>
    <t>ФК"Многоборець"</t>
  </si>
  <si>
    <t>Задойко Анна</t>
  </si>
  <si>
    <t>СДЮШОР</t>
  </si>
  <si>
    <t>Ярошевська Юлія</t>
  </si>
  <si>
    <t>Юнаки 2001 р.н.</t>
  </si>
  <si>
    <t>Лавриненко Олександр</t>
  </si>
  <si>
    <t>ДЮСШ"А"</t>
  </si>
  <si>
    <t>Пелих Родион</t>
  </si>
  <si>
    <t>Гордієнко Олег</t>
  </si>
  <si>
    <t>Граждан Денис</t>
  </si>
  <si>
    <t>Бойко Мирон</t>
  </si>
  <si>
    <t>Винницький  Василь</t>
  </si>
  <si>
    <t>Лаврушин Данило</t>
  </si>
  <si>
    <t>I</t>
  </si>
  <si>
    <t>МОН</t>
  </si>
  <si>
    <t>ДЮСШ №11</t>
  </si>
  <si>
    <t>Чаюн Іван</t>
  </si>
  <si>
    <t>Головний суддя змагань, суддя національної категорії</t>
  </si>
  <si>
    <t>Собуляк В.К.</t>
  </si>
  <si>
    <t>Головний секретар змагань</t>
  </si>
  <si>
    <t/>
  </si>
  <si>
    <t>ФЕДЕРАЦІЯ ТРИАТЛОНУ УКРАЇНИ</t>
  </si>
  <si>
    <t>Всеукраїнські змагання з триатлону серед юнаків та дівчат 2004р.н. та молодші, 2003р.н,2002р.н,2001р.н.</t>
  </si>
  <si>
    <t>Дитяча триатлонна ліга - 4 єтап</t>
  </si>
  <si>
    <t>Дитяча триалонна ліга - 6 етап</t>
  </si>
  <si>
    <t>19-20.09 2014р. м. Одеса</t>
  </si>
  <si>
    <t>Плавання басейн Спорт Лайф</t>
  </si>
  <si>
    <t>Велогонка, біг, парк Перемоги</t>
  </si>
  <si>
    <t>№ з/п</t>
  </si>
  <si>
    <t>Результат</t>
  </si>
  <si>
    <t>ОЧКИ</t>
  </si>
  <si>
    <t>Дівчата 2004 р.н. та молодші</t>
  </si>
  <si>
    <t>Дистанція 100м. плавання - 0,4 км.  біг</t>
  </si>
  <si>
    <t>Гончаренко Дар′я</t>
  </si>
  <si>
    <t>IIю</t>
  </si>
  <si>
    <t>ФК «Многоборець»</t>
  </si>
  <si>
    <t>Анастасова Дар′я</t>
  </si>
  <si>
    <t>Бадяк Катерина</t>
  </si>
  <si>
    <t>Крилова Анна</t>
  </si>
  <si>
    <t>Кушнір Катерина</t>
  </si>
  <si>
    <t>Миколайчук Оля</t>
  </si>
  <si>
    <t>Король Тамара</t>
  </si>
  <si>
    <t>Українка</t>
  </si>
  <si>
    <t>СК ТРІАТМАН</t>
  </si>
  <si>
    <t>Заровна Олександра</t>
  </si>
  <si>
    <t>Хлопці 2004 р.н. та молодші</t>
  </si>
  <si>
    <t>Фоменко Леонід</t>
  </si>
  <si>
    <t>Грудінін Юрій</t>
  </si>
  <si>
    <t>Кручко Назар</t>
  </si>
  <si>
    <t>ІІІ</t>
  </si>
  <si>
    <t>Львівська</t>
  </si>
  <si>
    <t>ГО "Три лева"</t>
  </si>
  <si>
    <t>Михайліченко Вова</t>
  </si>
  <si>
    <t>Антіпчук Данил</t>
  </si>
  <si>
    <t>Ткаченко Іван</t>
  </si>
  <si>
    <t>Колос</t>
  </si>
  <si>
    <t>ДЮСШ</t>
  </si>
  <si>
    <t>Чеботарьов Андрій</t>
  </si>
  <si>
    <t>Гелетюк Нікіта</t>
  </si>
  <si>
    <t>Захарченко Денис</t>
  </si>
  <si>
    <t>Дівчата 2003 р.н.</t>
  </si>
  <si>
    <t>Вовк Анастасія</t>
  </si>
  <si>
    <t>Тунік Анастасія</t>
  </si>
  <si>
    <t>Соломаха Юлія</t>
  </si>
  <si>
    <t>Орел Катерина</t>
  </si>
  <si>
    <t>Хлопці 2003 р.н.</t>
  </si>
  <si>
    <t>Гончаренко Назарій</t>
  </si>
  <si>
    <t>Рижий Денис</t>
  </si>
  <si>
    <t>Гузь Віталій</t>
  </si>
  <si>
    <t>Яненко Олександр</t>
  </si>
  <si>
    <t>Хоменко Гліб</t>
  </si>
  <si>
    <t>Головний секретар змагань</t>
  </si>
  <si>
    <t>23.08.2014р.</t>
  </si>
  <si>
    <t>Дівчата</t>
  </si>
  <si>
    <t>Задойко Аня</t>
  </si>
  <si>
    <t>Хлопці</t>
  </si>
  <si>
    <t>Головний секретар змагань, суддя національної категорії</t>
  </si>
  <si>
    <t>Дьома Артем</t>
  </si>
  <si>
    <t>Крапивницька Вікторія</t>
  </si>
  <si>
    <t>Ткаченко Иван</t>
  </si>
  <si>
    <t>Мулик Константин</t>
  </si>
  <si>
    <t>Запоріжська</t>
  </si>
  <si>
    <t>Гордіенко Олег</t>
  </si>
  <si>
    <t>Трикоз Максим</t>
  </si>
  <si>
    <t>Ярошевская Юлія</t>
  </si>
  <si>
    <t>Одесська-2</t>
  </si>
  <si>
    <t>Чаюи Іван</t>
  </si>
  <si>
    <t>Одеська-1</t>
  </si>
  <si>
    <t>Одеська-2</t>
  </si>
  <si>
    <t>Заровная Александра</t>
  </si>
  <si>
    <t>м.Одесса</t>
  </si>
  <si>
    <t>Хатунцев Р.В.</t>
  </si>
  <si>
    <t>Чабаненко Ірина</t>
  </si>
  <si>
    <t xml:space="preserve">Дитяча триатлонна ліга - 6 этап 19-20.09.14 </t>
  </si>
  <si>
    <t>Рубан Максим</t>
  </si>
  <si>
    <t>Хатунцев Р.В</t>
  </si>
  <si>
    <t>Грищенко Кирил</t>
  </si>
  <si>
    <t>DNF</t>
  </si>
  <si>
    <t>Батир Вікторія</t>
  </si>
  <si>
    <t>Юхименко Гліб</t>
  </si>
  <si>
    <t>Горян Іван</t>
  </si>
</sst>
</file>

<file path=xl/styles.xml><?xml version="1.0" encoding="utf-8"?>
<styleSheet xmlns="http://schemas.openxmlformats.org/spreadsheetml/2006/main">
  <numFmts count="1">
    <numFmt numFmtId="164" formatCode="[h]:mm:ss;@"/>
  </numFmts>
  <fonts count="10">
    <font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1"/>
      <color rgb="FF00B050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Font="1" applyBorder="1"/>
    <xf numFmtId="0" fontId="0" fillId="0" borderId="2" xfId="0" applyFont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7" fontId="3" fillId="0" borderId="1" xfId="0" applyNumberFormat="1" applyFont="1" applyBorder="1" applyAlignment="1">
      <alignment horizontal="center"/>
    </xf>
    <xf numFmtId="1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1" xfId="0" applyFont="1" applyFill="1" applyBorder="1"/>
    <xf numFmtId="0" fontId="3" fillId="0" borderId="1" xfId="0" applyFont="1" applyBorder="1" applyAlignment="1">
      <alignment horizontal="center" vertical="top" wrapText="1"/>
    </xf>
    <xf numFmtId="46" fontId="3" fillId="0" borderId="1" xfId="0" applyNumberFormat="1" applyFont="1" applyBorder="1" applyAlignment="1">
      <alignment horizontal="center"/>
    </xf>
    <xf numFmtId="0" fontId="3" fillId="0" borderId="0" xfId="0" applyFont="1"/>
    <xf numFmtId="46" fontId="5" fillId="0" borderId="3" xfId="0" applyNumberFormat="1" applyFont="1" applyBorder="1" applyAlignment="1">
      <alignment horizontal="center"/>
    </xf>
    <xf numFmtId="0" fontId="3" fillId="2" borderId="2" xfId="0" applyFont="1" applyFill="1" applyBorder="1"/>
    <xf numFmtId="164" fontId="3" fillId="0" borderId="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5" xfId="0" applyFont="1" applyBorder="1"/>
    <xf numFmtId="47" fontId="3" fillId="0" borderId="5" xfId="0" applyNumberFormat="1" applyFont="1" applyBorder="1" applyAlignment="1">
      <alignment horizontal="center"/>
    </xf>
    <xf numFmtId="46" fontId="3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0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/>
    <xf numFmtId="14" fontId="0" fillId="0" borderId="0" xfId="0" applyNumberFormat="1" applyFont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5" xfId="0" applyFont="1" applyFill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/>
    <xf numFmtId="0" fontId="3" fillId="0" borderId="4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8" fillId="0" borderId="0" xfId="0" applyFont="1" applyBorder="1"/>
    <xf numFmtId="47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/>
    <xf numFmtId="47" fontId="3" fillId="0" borderId="0" xfId="0" applyNumberFormat="1" applyFont="1" applyBorder="1" applyAlignment="1">
      <alignment horizontal="center"/>
    </xf>
    <xf numFmtId="0" fontId="0" fillId="0" borderId="6" xfId="0" applyFont="1" applyBorder="1"/>
    <xf numFmtId="0" fontId="0" fillId="0" borderId="5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/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/>
    <xf numFmtId="0" fontId="0" fillId="3" borderId="6" xfId="0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2" xfId="0" applyBorder="1"/>
    <xf numFmtId="47" fontId="0" fillId="3" borderId="1" xfId="0" applyNumberForma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47" fontId="0" fillId="0" borderId="1" xfId="0" applyNumberFormat="1" applyBorder="1" applyAlignment="1">
      <alignment horizontal="center"/>
    </xf>
    <xf numFmtId="0" fontId="5" fillId="0" borderId="1" xfId="0" applyFont="1" applyBorder="1"/>
    <xf numFmtId="0" fontId="0" fillId="0" borderId="1" xfId="0" applyBorder="1" applyAlignment="1">
      <alignment horizontal="center"/>
    </xf>
    <xf numFmtId="47" fontId="0" fillId="0" borderId="0" xfId="0" applyNumberForma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0" fillId="0" borderId="0" xfId="0"/>
    <xf numFmtId="0" fontId="9" fillId="0" borderId="2" xfId="0" applyFont="1" applyBorder="1"/>
    <xf numFmtId="47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7" fontId="6" fillId="0" borderId="1" xfId="0" applyNumberFormat="1" applyFont="1" applyBorder="1" applyAlignment="1">
      <alignment horizontal="center"/>
    </xf>
    <xf numFmtId="46" fontId="6" fillId="0" borderId="3" xfId="0" applyNumberFormat="1" applyFont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0" xfId="0" applyFont="1"/>
    <xf numFmtId="0" fontId="3" fillId="0" borderId="1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5" xfId="0" applyFont="1" applyBorder="1" applyAlignment="1">
      <alignment vertical="top" wrapText="1"/>
    </xf>
    <xf numFmtId="0" fontId="3" fillId="2" borderId="7" xfId="0" applyFont="1" applyFill="1" applyBorder="1" applyAlignment="1"/>
    <xf numFmtId="0" fontId="3" fillId="0" borderId="7" xfId="0" applyFont="1" applyBorder="1" applyAlignment="1">
      <alignment horizontal="center" vertical="center"/>
    </xf>
    <xf numFmtId="0" fontId="0" fillId="0" borderId="6" xfId="0" applyBorder="1"/>
    <xf numFmtId="46" fontId="5" fillId="0" borderId="1" xfId="0" applyNumberFormat="1" applyFont="1" applyBorder="1" applyAlignment="1">
      <alignment horizontal="center"/>
    </xf>
    <xf numFmtId="47" fontId="0" fillId="0" borderId="3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5" fillId="3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0" xfId="0" applyNumberFormat="1" applyFont="1" applyAlignment="1">
      <alignment horizontal="left" vertical="center"/>
    </xf>
    <xf numFmtId="1" fontId="0" fillId="0" borderId="0" xfId="0" applyNumberFormat="1"/>
    <xf numFmtId="1" fontId="0" fillId="0" borderId="0" xfId="0" applyNumberFormat="1" applyFont="1"/>
    <xf numFmtId="1" fontId="7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/>
    <xf numFmtId="1" fontId="3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1" fontId="3" fillId="0" borderId="5" xfId="0" applyNumberFormat="1" applyFont="1" applyBorder="1"/>
    <xf numFmtId="1" fontId="3" fillId="0" borderId="0" xfId="0" applyNumberFormat="1" applyFont="1" applyBorder="1"/>
    <xf numFmtId="1" fontId="3" fillId="0" borderId="5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topLeftCell="A13" workbookViewId="0">
      <selection activeCell="O28" sqref="O28"/>
    </sheetView>
  </sheetViews>
  <sheetFormatPr defaultRowHeight="15"/>
  <cols>
    <col min="1" max="1" width="0.140625"/>
    <col min="2" max="2" width="5.140625"/>
    <col min="3" max="3" width="23.140625"/>
    <col min="4" max="4" width="6.85546875"/>
    <col min="5" max="5" width="5.28515625"/>
    <col min="6" max="6" width="17.85546875"/>
    <col min="7" max="7" width="10"/>
    <col min="8" max="8" width="17.28515625"/>
    <col min="9" max="9" width="8.5703125"/>
    <col min="10" max="10" width="10"/>
    <col min="11" max="12" width="8.5703125"/>
    <col min="13" max="13" width="9.5703125"/>
    <col min="14" max="14" width="5.7109375"/>
    <col min="15" max="1025" width="8.5703125"/>
  </cols>
  <sheetData>
    <row r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>
      <c r="A2" s="1"/>
      <c r="B2" s="3" t="s">
        <v>1</v>
      </c>
      <c r="C2" s="3"/>
      <c r="D2" s="3"/>
      <c r="E2" s="3"/>
      <c r="F2" s="2"/>
      <c r="G2" s="2"/>
      <c r="H2" s="2"/>
      <c r="I2" s="2"/>
      <c r="J2" s="2"/>
      <c r="K2" s="2"/>
      <c r="L2" s="2"/>
    </row>
    <row r="3" spans="1:15">
      <c r="A3" s="1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>
      <c r="A4" t="s">
        <v>3</v>
      </c>
      <c r="C4" s="4"/>
      <c r="D4" s="4"/>
    </row>
    <row r="5" spans="1:15">
      <c r="B5" t="s">
        <v>4</v>
      </c>
      <c r="C5" s="4"/>
      <c r="D5" s="4"/>
    </row>
    <row r="6" spans="1:15">
      <c r="B6" t="s">
        <v>5</v>
      </c>
      <c r="C6" s="4"/>
      <c r="D6" s="4"/>
      <c r="F6" t="s">
        <v>6</v>
      </c>
      <c r="I6" t="s">
        <v>7</v>
      </c>
    </row>
    <row r="7" spans="1:15">
      <c r="A7" s="5" t="s">
        <v>8</v>
      </c>
      <c r="B7" s="6" t="s">
        <v>9</v>
      </c>
      <c r="C7" s="119" t="s">
        <v>10</v>
      </c>
      <c r="D7" s="119" t="s">
        <v>11</v>
      </c>
      <c r="E7" s="119" t="s">
        <v>12</v>
      </c>
      <c r="F7" s="119" t="s">
        <v>13</v>
      </c>
      <c r="G7" s="119" t="s">
        <v>14</v>
      </c>
      <c r="H7" s="119" t="s">
        <v>15</v>
      </c>
      <c r="I7" s="8"/>
      <c r="J7" s="8"/>
      <c r="K7" s="8" t="s">
        <v>16</v>
      </c>
      <c r="L7" s="8"/>
      <c r="M7" s="9"/>
      <c r="N7" s="7" t="s">
        <v>17</v>
      </c>
    </row>
    <row r="8" spans="1:15">
      <c r="A8" s="5" t="s">
        <v>18</v>
      </c>
      <c r="B8" s="6" t="s">
        <v>19</v>
      </c>
      <c r="C8" s="119"/>
      <c r="D8" s="119"/>
      <c r="E8" s="119"/>
      <c r="F8" s="119"/>
      <c r="G8" s="119"/>
      <c r="H8" s="119"/>
      <c r="I8" s="8" t="s">
        <v>20</v>
      </c>
      <c r="J8" s="8" t="s">
        <v>21</v>
      </c>
      <c r="K8" s="8" t="s">
        <v>22</v>
      </c>
      <c r="L8" s="8" t="s">
        <v>23</v>
      </c>
      <c r="M8" s="9" t="s">
        <v>24</v>
      </c>
      <c r="N8" s="5"/>
    </row>
    <row r="9" spans="1:15">
      <c r="A9" s="5"/>
      <c r="B9" s="10"/>
      <c r="C9" s="11" t="s">
        <v>25</v>
      </c>
      <c r="D9" s="12" t="s">
        <v>26</v>
      </c>
      <c r="E9" s="13"/>
      <c r="F9" s="14"/>
      <c r="G9" s="14"/>
      <c r="H9" s="14"/>
      <c r="I9" s="14"/>
      <c r="J9" s="62">
        <f t="shared" ref="J9" si="0">K9-I9</f>
        <v>0</v>
      </c>
      <c r="K9" s="15"/>
      <c r="L9" s="15">
        <f t="shared" ref="L9:L13" si="1">M9-K9</f>
        <v>0</v>
      </c>
      <c r="M9" s="16"/>
      <c r="N9" s="17"/>
    </row>
    <row r="10" spans="1:15" s="85" customFormat="1">
      <c r="A10" s="82"/>
      <c r="B10" s="19">
        <v>181</v>
      </c>
      <c r="C10" s="20" t="s">
        <v>42</v>
      </c>
      <c r="D10" s="52">
        <v>2002</v>
      </c>
      <c r="E10" s="21" t="s">
        <v>43</v>
      </c>
      <c r="F10" s="21" t="s">
        <v>28</v>
      </c>
      <c r="G10" s="21" t="s">
        <v>29</v>
      </c>
      <c r="H10" s="52" t="s">
        <v>34</v>
      </c>
      <c r="I10" s="62">
        <v>1.9780092592592592E-3</v>
      </c>
      <c r="J10" s="62">
        <f>K10-I10</f>
        <v>5.2094907407407402E-3</v>
      </c>
      <c r="K10" s="22">
        <v>7.1874999999999994E-3</v>
      </c>
      <c r="L10" s="62">
        <f t="shared" si="1"/>
        <v>3.0208333333333337E-3</v>
      </c>
      <c r="M10" s="62">
        <v>1.0208333333333333E-2</v>
      </c>
      <c r="N10" s="52">
        <v>25</v>
      </c>
      <c r="O10" s="23"/>
    </row>
    <row r="11" spans="1:15" s="85" customFormat="1">
      <c r="A11" s="82"/>
      <c r="B11" s="19">
        <v>188</v>
      </c>
      <c r="C11" s="20" t="s">
        <v>44</v>
      </c>
      <c r="D11" s="52">
        <v>2003</v>
      </c>
      <c r="E11" s="52" t="s">
        <v>32</v>
      </c>
      <c r="F11" s="52" t="s">
        <v>35</v>
      </c>
      <c r="G11" s="52"/>
      <c r="H11" s="52" t="s">
        <v>45</v>
      </c>
      <c r="I11" s="62">
        <v>1.9502314814814816E-3</v>
      </c>
      <c r="J11" s="62">
        <f>K11-I11</f>
        <v>5.2025462962962971E-3</v>
      </c>
      <c r="K11" s="22">
        <v>7.1527777777777787E-3</v>
      </c>
      <c r="L11" s="62">
        <f t="shared" si="1"/>
        <v>3.2638888888888874E-3</v>
      </c>
      <c r="M11" s="62">
        <v>1.0416666666666666E-2</v>
      </c>
      <c r="N11" s="115">
        <v>20</v>
      </c>
      <c r="O11" s="23"/>
    </row>
    <row r="12" spans="1:15" s="85" customFormat="1">
      <c r="A12" s="82"/>
      <c r="B12" s="52">
        <v>187</v>
      </c>
      <c r="C12" s="25" t="s">
        <v>46</v>
      </c>
      <c r="D12" s="52">
        <v>2002</v>
      </c>
      <c r="E12" s="52" t="s">
        <v>32</v>
      </c>
      <c r="F12" s="52" t="s">
        <v>35</v>
      </c>
      <c r="G12" s="52"/>
      <c r="H12" s="52" t="s">
        <v>45</v>
      </c>
      <c r="I12" s="62">
        <v>1.9490740740740742E-3</v>
      </c>
      <c r="J12" s="62">
        <f>K12-I12</f>
        <v>5.4004629629629628E-3</v>
      </c>
      <c r="K12" s="22">
        <v>7.3495370370370372E-3</v>
      </c>
      <c r="L12" s="62">
        <f t="shared" si="1"/>
        <v>3.3217592592592595E-3</v>
      </c>
      <c r="M12" s="62">
        <v>1.0671296296296297E-2</v>
      </c>
      <c r="N12" s="115">
        <v>18</v>
      </c>
      <c r="O12" s="23"/>
    </row>
    <row r="13" spans="1:15" s="85" customFormat="1">
      <c r="A13" s="82"/>
      <c r="B13" s="52">
        <v>152</v>
      </c>
      <c r="C13" s="25" t="s">
        <v>37</v>
      </c>
      <c r="D13" s="52">
        <v>2002</v>
      </c>
      <c r="E13" s="52" t="s">
        <v>38</v>
      </c>
      <c r="F13" s="52" t="s">
        <v>39</v>
      </c>
      <c r="G13" s="52" t="s">
        <v>40</v>
      </c>
      <c r="H13" s="52" t="s">
        <v>41</v>
      </c>
      <c r="I13" s="62">
        <v>2.0844907407407405E-3</v>
      </c>
      <c r="J13" s="62">
        <f>K13-I13</f>
        <v>5.7974537037037022E-3</v>
      </c>
      <c r="K13" s="22">
        <v>7.8819444444444432E-3</v>
      </c>
      <c r="L13" s="62">
        <f t="shared" si="1"/>
        <v>3.287037037037038E-3</v>
      </c>
      <c r="M13" s="62">
        <v>1.1168981481481481E-2</v>
      </c>
      <c r="N13" s="115">
        <v>13</v>
      </c>
      <c r="O13" s="23"/>
    </row>
    <row r="14" spans="1:15" s="85" customFormat="1">
      <c r="A14" s="82"/>
      <c r="B14" s="52">
        <v>201</v>
      </c>
      <c r="C14" s="86" t="s">
        <v>170</v>
      </c>
      <c r="D14" s="88">
        <v>2002</v>
      </c>
      <c r="E14" s="52" t="s">
        <v>85</v>
      </c>
      <c r="F14" s="52" t="s">
        <v>56</v>
      </c>
      <c r="G14" s="52" t="s">
        <v>57</v>
      </c>
      <c r="H14" s="52" t="s">
        <v>68</v>
      </c>
      <c r="I14" s="87">
        <v>2.1423611111111109E-3</v>
      </c>
      <c r="J14" s="62">
        <v>0</v>
      </c>
      <c r="K14" s="22"/>
      <c r="L14" s="62"/>
      <c r="M14" s="62" t="s">
        <v>169</v>
      </c>
      <c r="N14" s="52"/>
      <c r="O14" s="23"/>
    </row>
    <row r="15" spans="1:15">
      <c r="A15" s="18"/>
      <c r="B15" s="19"/>
      <c r="C15" s="28" t="s">
        <v>47</v>
      </c>
      <c r="D15" s="29" t="s">
        <v>26</v>
      </c>
      <c r="E15" s="30"/>
      <c r="F15" s="31"/>
      <c r="G15" s="31"/>
      <c r="H15" s="31"/>
      <c r="I15" s="31"/>
      <c r="J15" s="15"/>
      <c r="K15" s="23"/>
      <c r="L15" s="62">
        <f t="shared" ref="L15" si="2">M15-K15</f>
        <v>0</v>
      </c>
      <c r="M15" s="23"/>
      <c r="N15" s="52"/>
      <c r="O15" s="23"/>
    </row>
    <row r="16" spans="1:15">
      <c r="A16" s="18"/>
      <c r="B16" s="27">
        <v>167</v>
      </c>
      <c r="C16" s="32" t="s">
        <v>48</v>
      </c>
      <c r="D16" s="33">
        <v>2002</v>
      </c>
      <c r="E16" s="34" t="s">
        <v>43</v>
      </c>
      <c r="F16" s="33" t="s">
        <v>49</v>
      </c>
      <c r="G16" s="33" t="s">
        <v>50</v>
      </c>
      <c r="H16" s="33" t="s">
        <v>51</v>
      </c>
      <c r="I16" s="15">
        <v>1.8495370370370369E-3</v>
      </c>
      <c r="J16" s="15">
        <f t="shared" ref="J16:J26" si="3">K16-I16</f>
        <v>5.0601851851851858E-3</v>
      </c>
      <c r="K16" s="22">
        <v>6.9097222222222225E-3</v>
      </c>
      <c r="L16" s="62">
        <f t="shared" ref="L16:L26" si="4">M16-K16</f>
        <v>2.6736111111111118E-3</v>
      </c>
      <c r="M16" s="62">
        <v>9.5833333333333343E-3</v>
      </c>
      <c r="N16" s="115">
        <v>25</v>
      </c>
      <c r="O16" s="23"/>
    </row>
    <row r="17" spans="1:15">
      <c r="A17" s="18"/>
      <c r="B17" s="10">
        <v>195</v>
      </c>
      <c r="C17" s="20" t="s">
        <v>81</v>
      </c>
      <c r="D17" s="10">
        <v>2002</v>
      </c>
      <c r="E17" s="10" t="s">
        <v>27</v>
      </c>
      <c r="F17" s="10" t="s">
        <v>35</v>
      </c>
      <c r="G17" s="10"/>
      <c r="H17" s="10" t="s">
        <v>72</v>
      </c>
      <c r="I17" s="15">
        <v>2.0266203703703705E-3</v>
      </c>
      <c r="J17" s="15">
        <f t="shared" si="3"/>
        <v>5.1145833333333338E-3</v>
      </c>
      <c r="K17" s="22">
        <v>7.1412037037037043E-3</v>
      </c>
      <c r="L17" s="62">
        <f t="shared" si="4"/>
        <v>2.6388888888888877E-3</v>
      </c>
      <c r="M17" s="62">
        <v>9.780092592592592E-3</v>
      </c>
      <c r="N17" s="115">
        <v>20</v>
      </c>
      <c r="O17" s="23"/>
    </row>
    <row r="18" spans="1:15">
      <c r="A18" s="18"/>
      <c r="B18" s="10">
        <v>165</v>
      </c>
      <c r="C18" s="20" t="s">
        <v>52</v>
      </c>
      <c r="D18" s="52">
        <v>2002</v>
      </c>
      <c r="E18" s="52" t="s">
        <v>38</v>
      </c>
      <c r="F18" s="52" t="s">
        <v>39</v>
      </c>
      <c r="G18" s="10" t="s">
        <v>40</v>
      </c>
      <c r="H18" s="10" t="s">
        <v>41</v>
      </c>
      <c r="I18" s="62">
        <v>1.8981481481481482E-3</v>
      </c>
      <c r="J18" s="15">
        <f t="shared" si="3"/>
        <v>5.2662037037037035E-3</v>
      </c>
      <c r="K18" s="22">
        <v>7.1643518518518514E-3</v>
      </c>
      <c r="L18" s="62">
        <f t="shared" si="4"/>
        <v>2.8356481481481488E-3</v>
      </c>
      <c r="M18" s="62">
        <v>0.01</v>
      </c>
      <c r="N18" s="115">
        <v>18</v>
      </c>
      <c r="O18" s="23"/>
    </row>
    <row r="19" spans="1:15">
      <c r="A19" s="18"/>
      <c r="B19" s="10">
        <v>193</v>
      </c>
      <c r="C19" s="35" t="s">
        <v>53</v>
      </c>
      <c r="D19" s="21">
        <v>2003</v>
      </c>
      <c r="E19" s="21" t="s">
        <v>38</v>
      </c>
      <c r="F19" s="36" t="s">
        <v>35</v>
      </c>
      <c r="G19" s="10"/>
      <c r="H19" s="10" t="s">
        <v>45</v>
      </c>
      <c r="I19" s="15">
        <v>1.9027777777777778E-3</v>
      </c>
      <c r="J19" s="15">
        <f t="shared" si="3"/>
        <v>5.3310185185185188E-3</v>
      </c>
      <c r="K19" s="22">
        <v>7.2337962962962963E-3</v>
      </c>
      <c r="L19" s="62">
        <f t="shared" si="4"/>
        <v>3.0439814814814817E-3</v>
      </c>
      <c r="M19" s="62">
        <v>1.0277777777777778E-2</v>
      </c>
      <c r="N19" s="115">
        <v>13</v>
      </c>
      <c r="O19" s="23"/>
    </row>
    <row r="20" spans="1:15" s="85" customFormat="1">
      <c r="A20" s="82"/>
      <c r="B20" s="52">
        <v>151</v>
      </c>
      <c r="C20" s="20" t="s">
        <v>60</v>
      </c>
      <c r="D20" s="52">
        <v>2002</v>
      </c>
      <c r="E20" s="52" t="s">
        <v>38</v>
      </c>
      <c r="F20" s="52" t="s">
        <v>61</v>
      </c>
      <c r="G20" s="52" t="s">
        <v>57</v>
      </c>
      <c r="H20" s="52" t="s">
        <v>62</v>
      </c>
      <c r="I20" s="40">
        <v>2.2534722222222222E-3</v>
      </c>
      <c r="J20" s="62">
        <f t="shared" ref="J20" si="5">K20-I20</f>
        <v>5.408564814814814E-3</v>
      </c>
      <c r="K20" s="41">
        <v>7.6620370370370366E-3</v>
      </c>
      <c r="L20" s="62">
        <f t="shared" ref="L20" si="6">M20-K20</f>
        <v>2.9282407407407399E-3</v>
      </c>
      <c r="M20" s="62">
        <v>1.0590277777777777E-2</v>
      </c>
      <c r="N20" s="118">
        <v>10</v>
      </c>
      <c r="O20" s="23"/>
    </row>
    <row r="21" spans="1:15">
      <c r="A21" s="18"/>
      <c r="B21" s="10">
        <v>157</v>
      </c>
      <c r="C21" s="38" t="s">
        <v>54</v>
      </c>
      <c r="D21" s="10">
        <v>2002</v>
      </c>
      <c r="E21" s="10" t="s">
        <v>55</v>
      </c>
      <c r="F21" s="10" t="s">
        <v>56</v>
      </c>
      <c r="G21" s="10" t="s">
        <v>57</v>
      </c>
      <c r="H21" s="10" t="s">
        <v>58</v>
      </c>
      <c r="I21" s="15">
        <v>2.244212962962963E-3</v>
      </c>
      <c r="J21" s="15">
        <f t="shared" si="3"/>
        <v>5.4756944444444445E-3</v>
      </c>
      <c r="K21" s="22">
        <v>7.719907407407408E-3</v>
      </c>
      <c r="L21" s="62">
        <f t="shared" si="4"/>
        <v>2.9976851851851848E-3</v>
      </c>
      <c r="M21" s="62">
        <v>1.0717592592592593E-2</v>
      </c>
      <c r="N21" s="115">
        <v>9</v>
      </c>
      <c r="O21" s="23"/>
    </row>
    <row r="22" spans="1:15" s="85" customFormat="1">
      <c r="A22" s="82"/>
      <c r="B22" s="52">
        <v>184</v>
      </c>
      <c r="C22" s="38" t="s">
        <v>63</v>
      </c>
      <c r="D22" s="52">
        <v>2002</v>
      </c>
      <c r="E22" s="19" t="s">
        <v>55</v>
      </c>
      <c r="F22" s="19" t="s">
        <v>64</v>
      </c>
      <c r="G22" s="52" t="s">
        <v>36</v>
      </c>
      <c r="H22" s="52" t="s">
        <v>65</v>
      </c>
      <c r="I22" s="62">
        <v>1.8738425925925925E-3</v>
      </c>
      <c r="J22" s="62">
        <f t="shared" si="3"/>
        <v>5.9386574074074073E-3</v>
      </c>
      <c r="K22" s="22">
        <v>7.8125E-3</v>
      </c>
      <c r="L22" s="62">
        <f t="shared" si="4"/>
        <v>3.1018518518518504E-3</v>
      </c>
      <c r="M22" s="62">
        <v>1.091435185185185E-2</v>
      </c>
      <c r="N22" s="115">
        <v>8</v>
      </c>
      <c r="O22" s="23"/>
    </row>
    <row r="23" spans="1:15">
      <c r="A23" s="18">
        <v>14</v>
      </c>
      <c r="B23" s="10">
        <v>185</v>
      </c>
      <c r="C23" s="38" t="s">
        <v>66</v>
      </c>
      <c r="D23" s="10">
        <v>2002</v>
      </c>
      <c r="E23" s="52" t="s">
        <v>55</v>
      </c>
      <c r="F23" s="52" t="s">
        <v>64</v>
      </c>
      <c r="G23" s="10" t="s">
        <v>36</v>
      </c>
      <c r="H23" s="10" t="s">
        <v>65</v>
      </c>
      <c r="I23" s="15">
        <v>2.2094907407407406E-3</v>
      </c>
      <c r="J23" s="15">
        <f t="shared" si="3"/>
        <v>5.9502314814814817E-3</v>
      </c>
      <c r="K23" s="22">
        <v>8.1597222222222227E-3</v>
      </c>
      <c r="L23" s="62">
        <f t="shared" si="4"/>
        <v>3.1018518518518487E-3</v>
      </c>
      <c r="M23" s="62">
        <v>1.1261574074074071E-2</v>
      </c>
      <c r="N23" s="115">
        <v>7</v>
      </c>
      <c r="O23" s="23"/>
    </row>
    <row r="24" spans="1:15">
      <c r="A24" s="18"/>
      <c r="B24" s="10">
        <v>166</v>
      </c>
      <c r="C24" s="20" t="s">
        <v>59</v>
      </c>
      <c r="D24" s="10">
        <v>2002</v>
      </c>
      <c r="E24" s="52" t="s">
        <v>38</v>
      </c>
      <c r="F24" s="52" t="s">
        <v>39</v>
      </c>
      <c r="G24" s="10" t="s">
        <v>40</v>
      </c>
      <c r="H24" s="10" t="s">
        <v>41</v>
      </c>
      <c r="I24" s="15">
        <v>2.3472222222222223E-3</v>
      </c>
      <c r="J24" s="15">
        <f t="shared" si="3"/>
        <v>5.8125E-3</v>
      </c>
      <c r="K24" s="22">
        <v>8.1597222222222227E-3</v>
      </c>
      <c r="L24" s="62">
        <f t="shared" si="4"/>
        <v>3.1134259259259257E-3</v>
      </c>
      <c r="M24" s="62">
        <v>1.1273148148148148E-2</v>
      </c>
      <c r="N24" s="118">
        <v>6</v>
      </c>
      <c r="O24" s="23"/>
    </row>
    <row r="25" spans="1:15">
      <c r="A25" s="18"/>
      <c r="B25" s="52">
        <v>158</v>
      </c>
      <c r="C25" s="38" t="s">
        <v>67</v>
      </c>
      <c r="D25" s="52">
        <v>2002</v>
      </c>
      <c r="E25" s="52" t="s">
        <v>38</v>
      </c>
      <c r="F25" s="52" t="s">
        <v>56</v>
      </c>
      <c r="G25" s="52" t="s">
        <v>57</v>
      </c>
      <c r="H25" s="52" t="s">
        <v>68</v>
      </c>
      <c r="I25" s="62">
        <v>2.1967592592592594E-3</v>
      </c>
      <c r="J25" s="62">
        <f t="shared" ref="J25" si="7">K25-I25</f>
        <v>6.1250000000000002E-3</v>
      </c>
      <c r="K25" s="22">
        <v>8.3217592592592596E-3</v>
      </c>
      <c r="L25" s="62">
        <f t="shared" ref="L25" si="8">M25-K25</f>
        <v>3.2986111111111115E-3</v>
      </c>
      <c r="M25" s="62">
        <v>1.1620370370370371E-2</v>
      </c>
      <c r="N25" s="115">
        <v>5</v>
      </c>
      <c r="O25" s="23"/>
    </row>
    <row r="26" spans="1:15">
      <c r="A26" s="18"/>
      <c r="B26" s="10">
        <v>159</v>
      </c>
      <c r="C26" s="38" t="s">
        <v>166</v>
      </c>
      <c r="D26" s="52">
        <v>2002</v>
      </c>
      <c r="E26" s="52"/>
      <c r="F26" s="52" t="s">
        <v>56</v>
      </c>
      <c r="G26" s="52"/>
      <c r="H26" s="52"/>
      <c r="I26" s="62">
        <v>2.2222222222222222E-3</v>
      </c>
      <c r="J26" s="62">
        <f t="shared" si="3"/>
        <v>6.145833333333333E-3</v>
      </c>
      <c r="K26" s="22">
        <v>8.3680555555555557E-3</v>
      </c>
      <c r="L26" s="62">
        <f t="shared" si="4"/>
        <v>3.425925925925926E-3</v>
      </c>
      <c r="M26" s="62">
        <v>1.1793981481481482E-2</v>
      </c>
      <c r="N26" s="64">
        <v>4</v>
      </c>
      <c r="O26" s="23"/>
    </row>
    <row r="27" spans="1:15">
      <c r="A27" s="18"/>
      <c r="B27" s="52"/>
      <c r="C27" s="11" t="s">
        <v>70</v>
      </c>
      <c r="D27" s="12" t="s">
        <v>26</v>
      </c>
      <c r="E27" s="13"/>
      <c r="F27" s="14"/>
      <c r="G27" s="14"/>
      <c r="H27" s="14"/>
      <c r="I27" s="14"/>
      <c r="J27" s="62">
        <f t="shared" ref="J27:L27" si="9">K27-I27</f>
        <v>0</v>
      </c>
      <c r="K27" s="22"/>
      <c r="L27" s="62">
        <f t="shared" si="9"/>
        <v>0</v>
      </c>
      <c r="M27" s="26"/>
      <c r="N27" s="52"/>
      <c r="O27" s="23"/>
    </row>
    <row r="28" spans="1:15" s="85" customFormat="1">
      <c r="A28" s="82"/>
      <c r="B28" s="52">
        <v>186</v>
      </c>
      <c r="C28" s="25" t="s">
        <v>75</v>
      </c>
      <c r="D28" s="52">
        <v>2001</v>
      </c>
      <c r="E28" s="52" t="s">
        <v>32</v>
      </c>
      <c r="F28" s="52" t="s">
        <v>35</v>
      </c>
      <c r="G28" s="52"/>
      <c r="H28" s="52" t="s">
        <v>45</v>
      </c>
      <c r="I28" s="62">
        <v>1.9212962962962962E-3</v>
      </c>
      <c r="J28" s="62">
        <f t="shared" ref="J28:J41" si="10">K28-I28</f>
        <v>5.0115740740740737E-3</v>
      </c>
      <c r="K28" s="22">
        <v>6.9328703703703696E-3</v>
      </c>
      <c r="L28" s="62">
        <f t="shared" ref="L28:L41" si="11">M28-K28</f>
        <v>2.9166666666666672E-3</v>
      </c>
      <c r="M28" s="62">
        <v>9.8495370370370369E-3</v>
      </c>
      <c r="N28" s="115">
        <v>25</v>
      </c>
      <c r="O28" s="23"/>
    </row>
    <row r="29" spans="1:15" s="85" customFormat="1">
      <c r="A29" s="82"/>
      <c r="B29" s="52">
        <v>186</v>
      </c>
      <c r="C29" s="25" t="s">
        <v>73</v>
      </c>
      <c r="D29" s="52">
        <v>2001</v>
      </c>
      <c r="E29" s="52" t="s">
        <v>32</v>
      </c>
      <c r="F29" s="52" t="s">
        <v>35</v>
      </c>
      <c r="G29" s="52" t="s">
        <v>36</v>
      </c>
      <c r="H29" s="52" t="s">
        <v>74</v>
      </c>
      <c r="I29" s="62">
        <v>2.0243055555555557E-3</v>
      </c>
      <c r="J29" s="62">
        <f t="shared" si="10"/>
        <v>5.2673611111111098E-3</v>
      </c>
      <c r="K29" s="22">
        <v>7.2916666666666659E-3</v>
      </c>
      <c r="L29" s="62">
        <f t="shared" si="11"/>
        <v>2.8125000000000016E-3</v>
      </c>
      <c r="M29" s="62">
        <v>1.0104166666666668E-2</v>
      </c>
      <c r="N29" s="115">
        <v>20</v>
      </c>
      <c r="O29" s="23"/>
    </row>
    <row r="30" spans="1:15">
      <c r="A30" s="18"/>
      <c r="B30" s="52">
        <v>190</v>
      </c>
      <c r="C30" s="86" t="s">
        <v>150</v>
      </c>
      <c r="D30" s="88">
        <v>2002</v>
      </c>
      <c r="E30" s="52" t="s">
        <v>55</v>
      </c>
      <c r="F30" s="36" t="s">
        <v>28</v>
      </c>
      <c r="G30" s="36"/>
      <c r="H30" s="52" t="s">
        <v>78</v>
      </c>
      <c r="I30" s="87">
        <v>2.3553240740740739E-3</v>
      </c>
      <c r="J30" s="62">
        <f t="shared" si="10"/>
        <v>5.2488425925925923E-3</v>
      </c>
      <c r="K30" s="22">
        <v>7.6041666666666662E-3</v>
      </c>
      <c r="L30" s="62">
        <f t="shared" si="11"/>
        <v>3.2986111111111107E-3</v>
      </c>
      <c r="M30" s="62">
        <v>1.0902777777777777E-2</v>
      </c>
      <c r="N30" s="115">
        <v>18</v>
      </c>
      <c r="O30" s="23"/>
    </row>
    <row r="31" spans="1:15">
      <c r="A31" s="18"/>
      <c r="B31" s="52">
        <v>191</v>
      </c>
      <c r="C31" s="86" t="s">
        <v>31</v>
      </c>
      <c r="D31" s="88">
        <v>2002</v>
      </c>
      <c r="E31" s="52" t="s">
        <v>32</v>
      </c>
      <c r="F31" s="36" t="s">
        <v>28</v>
      </c>
      <c r="G31" s="36"/>
      <c r="H31" s="52" t="s">
        <v>78</v>
      </c>
      <c r="I31" s="87">
        <v>2.4467592592592592E-3</v>
      </c>
      <c r="J31" s="62">
        <f t="shared" si="10"/>
        <v>5.4120370370370364E-3</v>
      </c>
      <c r="K31" s="22">
        <v>7.858796296296296E-3</v>
      </c>
      <c r="L31" s="62">
        <f t="shared" si="11"/>
        <v>3.4143518518518524E-3</v>
      </c>
      <c r="M31" s="62">
        <v>1.1273148148148148E-2</v>
      </c>
      <c r="N31" s="115">
        <v>13</v>
      </c>
      <c r="O31" s="23"/>
    </row>
    <row r="32" spans="1:15">
      <c r="A32" s="18"/>
      <c r="B32" s="52">
        <v>183</v>
      </c>
      <c r="C32" s="20" t="s">
        <v>71</v>
      </c>
      <c r="D32" s="52">
        <v>2001</v>
      </c>
      <c r="E32" s="52" t="s">
        <v>27</v>
      </c>
      <c r="F32" s="52" t="s">
        <v>35</v>
      </c>
      <c r="G32" s="52"/>
      <c r="H32" s="52" t="s">
        <v>72</v>
      </c>
      <c r="I32" s="62">
        <v>2.3576388888888887E-3</v>
      </c>
      <c r="J32" s="62">
        <f t="shared" si="10"/>
        <v>5.4895833333333342E-3</v>
      </c>
      <c r="K32" s="22">
        <v>7.8472222222222224E-3</v>
      </c>
      <c r="L32" s="62">
        <f t="shared" si="11"/>
        <v>3.680555555555555E-3</v>
      </c>
      <c r="M32" s="62">
        <v>1.1527777777777777E-2</v>
      </c>
      <c r="N32" s="115">
        <v>10</v>
      </c>
      <c r="O32" s="23"/>
    </row>
    <row r="33" spans="1:15">
      <c r="A33" s="18">
        <v>4</v>
      </c>
      <c r="B33" s="52"/>
      <c r="C33" s="11" t="s">
        <v>76</v>
      </c>
      <c r="D33" s="12" t="s">
        <v>26</v>
      </c>
      <c r="E33" s="13"/>
      <c r="F33" s="36"/>
      <c r="G33" s="36"/>
      <c r="H33" s="36"/>
      <c r="I33" s="36"/>
      <c r="J33" s="62">
        <f t="shared" si="10"/>
        <v>0</v>
      </c>
      <c r="K33" s="37"/>
      <c r="L33" s="62">
        <f t="shared" si="11"/>
        <v>0</v>
      </c>
      <c r="M33" s="37"/>
      <c r="N33" s="52"/>
      <c r="O33" s="23"/>
    </row>
    <row r="34" spans="1:15">
      <c r="A34" s="18"/>
      <c r="B34" s="52">
        <v>168</v>
      </c>
      <c r="C34" s="32" t="s">
        <v>83</v>
      </c>
      <c r="D34" s="106">
        <v>2002</v>
      </c>
      <c r="E34" s="33" t="s">
        <v>43</v>
      </c>
      <c r="F34" s="33" t="s">
        <v>49</v>
      </c>
      <c r="G34" s="43" t="s">
        <v>50</v>
      </c>
      <c r="H34" s="33" t="s">
        <v>51</v>
      </c>
      <c r="I34" s="15">
        <v>1.8402777777777777E-3</v>
      </c>
      <c r="J34" s="15">
        <f t="shared" si="10"/>
        <v>5.0000000000000001E-3</v>
      </c>
      <c r="K34" s="22">
        <v>6.8402777777777776E-3</v>
      </c>
      <c r="L34" s="62">
        <f t="shared" si="11"/>
        <v>2.4074074074074076E-3</v>
      </c>
      <c r="M34" s="62">
        <v>9.2476851851851852E-3</v>
      </c>
      <c r="N34" s="115">
        <v>25</v>
      </c>
      <c r="O34" s="23"/>
    </row>
    <row r="35" spans="1:15">
      <c r="A35" s="18"/>
      <c r="B35" s="52">
        <v>153</v>
      </c>
      <c r="C35" s="20" t="s">
        <v>84</v>
      </c>
      <c r="D35" s="52">
        <v>2001</v>
      </c>
      <c r="E35" s="19" t="s">
        <v>85</v>
      </c>
      <c r="F35" s="19" t="s">
        <v>61</v>
      </c>
      <c r="G35" s="52" t="s">
        <v>86</v>
      </c>
      <c r="H35" s="19" t="s">
        <v>87</v>
      </c>
      <c r="I35" s="15">
        <v>1.7858796296296297E-3</v>
      </c>
      <c r="J35" s="15">
        <f t="shared" si="10"/>
        <v>4.9965277777777786E-3</v>
      </c>
      <c r="K35" s="22">
        <v>6.782407407407408E-3</v>
      </c>
      <c r="L35" s="62">
        <f t="shared" si="11"/>
        <v>2.5462962962962956E-3</v>
      </c>
      <c r="M35" s="62">
        <v>9.3287037037037036E-3</v>
      </c>
      <c r="N35" s="115">
        <v>20</v>
      </c>
      <c r="O35" s="23"/>
    </row>
    <row r="36" spans="1:15" s="85" customFormat="1">
      <c r="A36" s="82"/>
      <c r="B36" s="52">
        <v>200</v>
      </c>
      <c r="C36" s="17" t="s">
        <v>88</v>
      </c>
      <c r="D36" s="52">
        <v>2001</v>
      </c>
      <c r="E36" s="52" t="s">
        <v>32</v>
      </c>
      <c r="F36" s="52" t="s">
        <v>35</v>
      </c>
      <c r="G36" s="52"/>
      <c r="H36" s="52" t="s">
        <v>45</v>
      </c>
      <c r="I36" s="62">
        <v>1.6064814814814815E-3</v>
      </c>
      <c r="J36" s="62">
        <f t="shared" si="10"/>
        <v>5.2800925925925923E-3</v>
      </c>
      <c r="K36" s="22">
        <v>6.8865740740740736E-3</v>
      </c>
      <c r="L36" s="62">
        <f t="shared" si="11"/>
        <v>2.5578703703703709E-3</v>
      </c>
      <c r="M36" s="62">
        <v>9.4444444444444445E-3</v>
      </c>
      <c r="N36" s="115">
        <v>18</v>
      </c>
      <c r="O36" s="23"/>
    </row>
    <row r="37" spans="1:15">
      <c r="A37" s="18">
        <v>11</v>
      </c>
      <c r="B37" s="52">
        <v>180</v>
      </c>
      <c r="C37" s="38" t="s">
        <v>69</v>
      </c>
      <c r="D37" s="52">
        <v>2001</v>
      </c>
      <c r="E37" s="52" t="s">
        <v>32</v>
      </c>
      <c r="F37" s="52" t="s">
        <v>28</v>
      </c>
      <c r="G37" s="52" t="s">
        <v>29</v>
      </c>
      <c r="H37" s="52" t="s">
        <v>30</v>
      </c>
      <c r="I37" s="40">
        <v>1.8541666666666665E-3</v>
      </c>
      <c r="J37" s="15">
        <f t="shared" si="10"/>
        <v>5.2407407407407411E-3</v>
      </c>
      <c r="K37" s="41">
        <v>7.0949074074074074E-3</v>
      </c>
      <c r="L37" s="62">
        <f t="shared" si="11"/>
        <v>2.8819444444444457E-3</v>
      </c>
      <c r="M37" s="62">
        <v>9.9768518518518531E-3</v>
      </c>
      <c r="N37" s="115">
        <v>13</v>
      </c>
      <c r="O37" s="23"/>
    </row>
    <row r="38" spans="1:15">
      <c r="A38" s="18">
        <v>24</v>
      </c>
      <c r="B38" s="52">
        <v>179</v>
      </c>
      <c r="C38" s="38" t="s">
        <v>77</v>
      </c>
      <c r="D38" s="52">
        <v>2001</v>
      </c>
      <c r="E38" s="19" t="s">
        <v>38</v>
      </c>
      <c r="F38" s="19" t="s">
        <v>28</v>
      </c>
      <c r="G38" s="52" t="s">
        <v>33</v>
      </c>
      <c r="H38" s="19" t="s">
        <v>78</v>
      </c>
      <c r="I38" s="15">
        <v>2.2002314814814814E-3</v>
      </c>
      <c r="J38" s="15">
        <f t="shared" si="10"/>
        <v>5.2997685185185196E-3</v>
      </c>
      <c r="K38" s="41">
        <v>7.5000000000000006E-3</v>
      </c>
      <c r="L38" s="62">
        <f t="shared" si="11"/>
        <v>3.0092592592592593E-3</v>
      </c>
      <c r="M38" s="62">
        <v>1.050925925925926E-2</v>
      </c>
      <c r="N38" s="115">
        <v>10</v>
      </c>
      <c r="O38" s="23"/>
    </row>
    <row r="39" spans="1:15" s="85" customFormat="1" ht="18" customHeight="1">
      <c r="A39" s="82"/>
      <c r="B39" s="52">
        <v>160</v>
      </c>
      <c r="C39" s="38" t="s">
        <v>80</v>
      </c>
      <c r="D39" s="52">
        <v>2001</v>
      </c>
      <c r="E39" s="52" t="s">
        <v>55</v>
      </c>
      <c r="F39" s="52" t="s">
        <v>56</v>
      </c>
      <c r="G39" s="52" t="s">
        <v>57</v>
      </c>
      <c r="H39" s="52" t="s">
        <v>68</v>
      </c>
      <c r="I39" s="40">
        <v>2.5162037037037037E-3</v>
      </c>
      <c r="J39" s="62">
        <f t="shared" si="10"/>
        <v>5.3888888888888884E-3</v>
      </c>
      <c r="K39" s="41">
        <v>7.905092592592592E-3</v>
      </c>
      <c r="L39" s="62">
        <f t="shared" si="11"/>
        <v>3.3217592592592621E-3</v>
      </c>
      <c r="M39" s="62">
        <v>1.1226851851851854E-2</v>
      </c>
      <c r="N39" s="64">
        <v>9</v>
      </c>
      <c r="O39" s="23"/>
    </row>
    <row r="40" spans="1:15" s="85" customFormat="1" ht="18" customHeight="1">
      <c r="A40" s="82"/>
      <c r="B40" s="52">
        <v>154</v>
      </c>
      <c r="C40" s="38" t="s">
        <v>79</v>
      </c>
      <c r="D40" s="52">
        <v>2001</v>
      </c>
      <c r="E40" s="52" t="s">
        <v>38</v>
      </c>
      <c r="F40" s="52" t="s">
        <v>61</v>
      </c>
      <c r="G40" s="52" t="s">
        <v>57</v>
      </c>
      <c r="H40" s="52" t="s">
        <v>62</v>
      </c>
      <c r="I40" s="40">
        <v>2.4282407407407408E-3</v>
      </c>
      <c r="J40" s="62">
        <f t="shared" si="10"/>
        <v>5.7314814814814815E-3</v>
      </c>
      <c r="K40" s="41">
        <v>8.1597222222222227E-3</v>
      </c>
      <c r="L40" s="62">
        <f t="shared" si="11"/>
        <v>3.1712962962962953E-3</v>
      </c>
      <c r="M40" s="62">
        <v>1.1331018518518518E-2</v>
      </c>
      <c r="N40" s="64">
        <v>8</v>
      </c>
      <c r="O40" s="23"/>
    </row>
    <row r="41" spans="1:15" s="85" customFormat="1" ht="18" customHeight="1">
      <c r="A41" s="82"/>
      <c r="B41" s="52">
        <v>194</v>
      </c>
      <c r="C41" s="38" t="s">
        <v>82</v>
      </c>
      <c r="D41" s="52">
        <v>2002</v>
      </c>
      <c r="E41" s="52" t="s">
        <v>32</v>
      </c>
      <c r="F41" s="52" t="s">
        <v>35</v>
      </c>
      <c r="G41" s="52"/>
      <c r="H41" s="52" t="s">
        <v>45</v>
      </c>
      <c r="I41" s="40">
        <v>1.8368055555555557E-3</v>
      </c>
      <c r="J41" s="62">
        <f t="shared" si="10"/>
        <v>6.4965277777777773E-3</v>
      </c>
      <c r="K41" s="41">
        <v>8.3333333333333332E-3</v>
      </c>
      <c r="L41" s="62">
        <f t="shared" si="11"/>
        <v>3.2060185185185178E-3</v>
      </c>
      <c r="M41" s="62">
        <v>1.1539351851851851E-2</v>
      </c>
      <c r="N41" s="64">
        <v>7</v>
      </c>
      <c r="O41" s="23"/>
    </row>
    <row r="42" spans="1:15" s="85" customFormat="1" ht="18" customHeight="1">
      <c r="A42" s="82"/>
      <c r="B42" s="52">
        <v>148</v>
      </c>
      <c r="C42" s="38" t="s">
        <v>172</v>
      </c>
      <c r="D42" s="52">
        <v>2001</v>
      </c>
      <c r="E42" s="52" t="s">
        <v>38</v>
      </c>
      <c r="F42" s="52" t="s">
        <v>61</v>
      </c>
      <c r="G42" s="52" t="s">
        <v>127</v>
      </c>
      <c r="H42" s="52" t="s">
        <v>62</v>
      </c>
      <c r="I42" s="40">
        <v>2.2222222222222222E-3</v>
      </c>
      <c r="J42" s="62">
        <v>0</v>
      </c>
      <c r="K42" s="41"/>
      <c r="L42" s="62"/>
      <c r="M42" s="62" t="s">
        <v>169</v>
      </c>
      <c r="N42" s="64"/>
      <c r="O42" s="23"/>
    </row>
    <row r="43" spans="1:15" s="85" customFormat="1" ht="18" customHeight="1">
      <c r="A43" s="82"/>
      <c r="B43" s="52">
        <v>149</v>
      </c>
      <c r="C43" s="38" t="s">
        <v>171</v>
      </c>
      <c r="D43" s="52">
        <v>2001</v>
      </c>
      <c r="E43" s="52" t="s">
        <v>38</v>
      </c>
      <c r="F43" s="52" t="s">
        <v>61</v>
      </c>
      <c r="G43" s="52" t="s">
        <v>127</v>
      </c>
      <c r="H43" s="52" t="s">
        <v>62</v>
      </c>
      <c r="I43" s="40">
        <v>2.1192129629629629E-3</v>
      </c>
      <c r="J43" s="62">
        <v>0</v>
      </c>
      <c r="K43" s="41"/>
      <c r="L43" s="62"/>
      <c r="M43" s="62" t="s">
        <v>169</v>
      </c>
      <c r="N43" s="39"/>
      <c r="O43" s="23"/>
    </row>
    <row r="44" spans="1:15" ht="18" customHeight="1">
      <c r="A44" s="18"/>
      <c r="B44" s="52"/>
      <c r="C44" s="23"/>
      <c r="D44" s="23"/>
      <c r="E44" s="45"/>
      <c r="F44" s="45"/>
      <c r="G44" s="45"/>
      <c r="H44" s="23"/>
      <c r="I44" s="23"/>
      <c r="J44" s="23"/>
      <c r="K44" s="23"/>
      <c r="L44" s="23"/>
      <c r="M44" s="23"/>
      <c r="O44" s="23"/>
    </row>
    <row r="45" spans="1:15" ht="18" customHeight="1">
      <c r="A45" s="18"/>
      <c r="B45" s="44"/>
      <c r="C45" s="44" t="s">
        <v>89</v>
      </c>
      <c r="D45" s="44"/>
      <c r="E45" s="44"/>
      <c r="F45" s="45"/>
      <c r="G45" s="45"/>
      <c r="H45" s="45" t="s">
        <v>90</v>
      </c>
      <c r="I45" s="23"/>
      <c r="J45" s="23"/>
      <c r="K45" s="23"/>
      <c r="L45" s="23"/>
      <c r="M45" s="23"/>
      <c r="O45" s="23"/>
    </row>
    <row r="46" spans="1:15" ht="18" customHeight="1">
      <c r="A46" s="44"/>
      <c r="B46" s="44"/>
      <c r="C46" s="44"/>
      <c r="D46" s="44"/>
      <c r="E46" s="46" t="s">
        <v>92</v>
      </c>
      <c r="F46" s="46"/>
      <c r="G46" s="4"/>
      <c r="H46" s="44"/>
      <c r="I46" s="44"/>
      <c r="J46" s="44"/>
      <c r="K46" s="44"/>
      <c r="L46" s="44"/>
      <c r="M46" s="44"/>
    </row>
    <row r="47" spans="1:15" ht="16.5" customHeight="1">
      <c r="A47" s="44"/>
      <c r="B47" s="44"/>
      <c r="C47" s="44" t="s">
        <v>91</v>
      </c>
      <c r="D47" s="85"/>
      <c r="G47" s="46"/>
      <c r="H47" s="4" t="s">
        <v>163</v>
      </c>
      <c r="I47" s="44"/>
    </row>
    <row r="48" spans="1:15" ht="16.5" customHeight="1">
      <c r="A48" s="44"/>
    </row>
    <row r="49" spans="3:4" ht="15.75" customHeight="1">
      <c r="C49" s="44"/>
      <c r="D49" s="85"/>
    </row>
  </sheetData>
  <sortState ref="B35:N42">
    <sortCondition ref="M35:M42"/>
  </sortState>
  <mergeCells count="6">
    <mergeCell ref="H7:H8"/>
    <mergeCell ref="C7:C8"/>
    <mergeCell ref="D7:D8"/>
    <mergeCell ref="E7:E8"/>
    <mergeCell ref="F7:F8"/>
    <mergeCell ref="G7:G8"/>
  </mergeCells>
  <pageMargins left="0" right="0" top="0.74791666666666701" bottom="0.74791666666666701" header="0.51180555555555496" footer="0.51180555555555496"/>
  <pageSetup paperSize="9" firstPageNumber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9"/>
  <sheetViews>
    <sheetView topLeftCell="B22" workbookViewId="0">
      <selection activeCell="N17" sqref="N17"/>
    </sheetView>
  </sheetViews>
  <sheetFormatPr defaultRowHeight="15"/>
  <cols>
    <col min="1" max="1" width="0" hidden="1"/>
    <col min="2" max="2" width="4.5703125"/>
    <col min="3" max="3" width="20"/>
    <col min="4" max="4" width="6.42578125"/>
    <col min="5" max="5" width="6"/>
    <col min="6" max="6" width="18.140625"/>
    <col min="7" max="7" width="8.42578125"/>
    <col min="8" max="8" width="18.5703125"/>
    <col min="9" max="9" width="9.5703125" customWidth="1"/>
    <col min="10" max="10" width="7.5703125" customWidth="1"/>
    <col min="11" max="11" width="10.28515625"/>
    <col min="12" max="12" width="8.85546875" style="110"/>
    <col min="13" max="1025" width="8.5703125"/>
  </cols>
  <sheetData>
    <row r="1" spans="1:15">
      <c r="A1" s="120" t="s">
        <v>93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>
      <c r="A2" s="3"/>
      <c r="B2" s="2"/>
      <c r="C2" s="3" t="s">
        <v>1</v>
      </c>
      <c r="D2" s="3"/>
      <c r="E2" s="3"/>
      <c r="F2" s="2"/>
      <c r="G2" s="2"/>
      <c r="H2" s="2"/>
      <c r="I2" s="2"/>
      <c r="J2" s="2"/>
      <c r="K2" s="2"/>
      <c r="L2" s="109"/>
      <c r="M2" s="2"/>
      <c r="N2" s="2"/>
      <c r="O2" s="2"/>
    </row>
    <row r="3" spans="1:15">
      <c r="A3" t="s">
        <v>3</v>
      </c>
      <c r="C3" t="s">
        <v>94</v>
      </c>
      <c r="D3" s="4"/>
      <c r="E3" s="4"/>
    </row>
    <row r="4" spans="1:15">
      <c r="A4" t="s">
        <v>95</v>
      </c>
      <c r="C4" t="s">
        <v>96</v>
      </c>
      <c r="D4" s="4"/>
      <c r="E4" s="4"/>
    </row>
    <row r="5" spans="1:15">
      <c r="A5" s="47"/>
      <c r="B5" s="48"/>
      <c r="C5" s="44" t="s">
        <v>97</v>
      </c>
      <c r="D5" s="44"/>
      <c r="E5" s="46"/>
      <c r="F5" s="46" t="s">
        <v>98</v>
      </c>
      <c r="G5" s="46"/>
      <c r="H5" s="44" t="s">
        <v>99</v>
      </c>
      <c r="I5" s="44"/>
      <c r="J5" s="44"/>
      <c r="K5" s="44"/>
      <c r="L5" s="111"/>
    </row>
    <row r="6" spans="1:15" ht="15" customHeight="1">
      <c r="A6" s="5" t="s">
        <v>8</v>
      </c>
      <c r="B6" s="121" t="s">
        <v>100</v>
      </c>
      <c r="C6" s="122" t="s">
        <v>10</v>
      </c>
      <c r="D6" s="119" t="s">
        <v>11</v>
      </c>
      <c r="E6" s="119" t="s">
        <v>12</v>
      </c>
      <c r="F6" s="119" t="s">
        <v>13</v>
      </c>
      <c r="G6" s="119" t="s">
        <v>14</v>
      </c>
      <c r="H6" s="119" t="s">
        <v>15</v>
      </c>
      <c r="I6" s="8"/>
      <c r="J6" s="8" t="s">
        <v>101</v>
      </c>
      <c r="K6" s="8"/>
      <c r="L6" s="112" t="s">
        <v>102</v>
      </c>
      <c r="M6" s="44"/>
    </row>
    <row r="7" spans="1:15">
      <c r="A7" s="5" t="s">
        <v>18</v>
      </c>
      <c r="B7" s="121"/>
      <c r="C7" s="119"/>
      <c r="D7" s="119"/>
      <c r="E7" s="119"/>
      <c r="F7" s="119"/>
      <c r="G7" s="119"/>
      <c r="H7" s="119"/>
      <c r="I7" s="8" t="s">
        <v>20</v>
      </c>
      <c r="J7" s="8" t="s">
        <v>23</v>
      </c>
      <c r="K7" s="8" t="s">
        <v>24</v>
      </c>
      <c r="L7" s="113"/>
      <c r="M7" s="44"/>
    </row>
    <row r="8" spans="1:15">
      <c r="A8" s="5"/>
      <c r="B8" s="49"/>
      <c r="C8" s="28" t="s">
        <v>103</v>
      </c>
      <c r="D8" s="27"/>
      <c r="E8" s="50"/>
      <c r="F8" s="29" t="s">
        <v>104</v>
      </c>
      <c r="G8" s="30"/>
      <c r="H8" s="31"/>
      <c r="I8" s="31"/>
      <c r="J8" s="15"/>
      <c r="K8" s="51"/>
      <c r="L8" s="114"/>
      <c r="M8" s="44"/>
    </row>
    <row r="9" spans="1:15" ht="15" customHeight="1">
      <c r="A9" s="18">
        <v>1</v>
      </c>
      <c r="B9" s="19">
        <v>18</v>
      </c>
      <c r="C9" s="20" t="s">
        <v>113</v>
      </c>
      <c r="D9" s="10">
        <v>2004</v>
      </c>
      <c r="E9" s="10" t="s">
        <v>106</v>
      </c>
      <c r="F9" s="10" t="s">
        <v>114</v>
      </c>
      <c r="G9" s="17"/>
      <c r="H9" s="52" t="s">
        <v>115</v>
      </c>
      <c r="I9" s="15">
        <v>9.0856481481481485E-4</v>
      </c>
      <c r="J9" s="62">
        <f t="shared" ref="J9:J16" si="0">K9-I9</f>
        <v>8.738425925925924E-4</v>
      </c>
      <c r="K9" s="62">
        <v>1.7824074074074072E-3</v>
      </c>
      <c r="L9" s="115">
        <v>25</v>
      </c>
      <c r="M9" s="44"/>
    </row>
    <row r="10" spans="1:15">
      <c r="A10" s="18">
        <v>2</v>
      </c>
      <c r="B10" s="19">
        <v>36</v>
      </c>
      <c r="C10" s="53" t="s">
        <v>116</v>
      </c>
      <c r="D10" s="64">
        <v>2004</v>
      </c>
      <c r="E10" s="64" t="s">
        <v>38</v>
      </c>
      <c r="F10" s="64" t="s">
        <v>35</v>
      </c>
      <c r="G10" s="64"/>
      <c r="H10" s="55" t="s">
        <v>45</v>
      </c>
      <c r="I10" s="15">
        <v>9.6412037037037039E-4</v>
      </c>
      <c r="J10" s="62">
        <f t="shared" si="0"/>
        <v>8.9930555555555575E-4</v>
      </c>
      <c r="K10" s="62">
        <v>1.8634259259259261E-3</v>
      </c>
      <c r="L10" s="115">
        <v>20</v>
      </c>
      <c r="M10" s="44"/>
    </row>
    <row r="11" spans="1:15">
      <c r="A11" s="18"/>
      <c r="B11" s="19">
        <v>20</v>
      </c>
      <c r="C11" s="53" t="s">
        <v>109</v>
      </c>
      <c r="D11" s="54">
        <v>2004</v>
      </c>
      <c r="E11" s="10" t="s">
        <v>106</v>
      </c>
      <c r="F11" s="10" t="s">
        <v>64</v>
      </c>
      <c r="G11" s="10" t="s">
        <v>36</v>
      </c>
      <c r="H11" s="10" t="s">
        <v>65</v>
      </c>
      <c r="I11" s="40">
        <v>1.0162037037037038E-3</v>
      </c>
      <c r="J11" s="62">
        <f t="shared" si="0"/>
        <v>9.2824074074074033E-4</v>
      </c>
      <c r="K11" s="62">
        <v>1.9444444444444442E-3</v>
      </c>
      <c r="L11" s="115">
        <v>18</v>
      </c>
      <c r="M11" s="44"/>
    </row>
    <row r="12" spans="1:15">
      <c r="A12" s="18"/>
      <c r="B12" s="19">
        <v>40</v>
      </c>
      <c r="C12" s="53" t="s">
        <v>112</v>
      </c>
      <c r="D12" s="54">
        <v>2004</v>
      </c>
      <c r="E12" s="10" t="s">
        <v>106</v>
      </c>
      <c r="F12" s="10" t="s">
        <v>35</v>
      </c>
      <c r="G12" s="10"/>
      <c r="H12" s="52"/>
      <c r="I12" s="40">
        <v>1.1030092592592593E-3</v>
      </c>
      <c r="J12" s="62">
        <f t="shared" si="0"/>
        <v>9.6874999999999999E-4</v>
      </c>
      <c r="K12" s="62">
        <v>2.0717592592592593E-3</v>
      </c>
      <c r="L12" s="115">
        <v>13</v>
      </c>
      <c r="M12" s="44"/>
    </row>
    <row r="13" spans="1:15">
      <c r="A13" s="18"/>
      <c r="B13" s="19">
        <v>2</v>
      </c>
      <c r="C13" s="53" t="s">
        <v>111</v>
      </c>
      <c r="D13" s="54">
        <v>2004</v>
      </c>
      <c r="E13" s="10" t="s">
        <v>27</v>
      </c>
      <c r="F13" s="36" t="s">
        <v>56</v>
      </c>
      <c r="G13" s="10" t="s">
        <v>57</v>
      </c>
      <c r="H13" s="52" t="s">
        <v>68</v>
      </c>
      <c r="I13" s="40">
        <v>1.152777777777778E-3</v>
      </c>
      <c r="J13" s="62">
        <f t="shared" si="0"/>
        <v>1.1284722222222219E-3</v>
      </c>
      <c r="K13" s="62">
        <v>2.2812499999999999E-3</v>
      </c>
      <c r="L13" s="115">
        <v>10</v>
      </c>
      <c r="M13" s="44"/>
    </row>
    <row r="14" spans="1:15">
      <c r="A14" s="18"/>
      <c r="B14" s="19">
        <v>38</v>
      </c>
      <c r="C14" s="53" t="s">
        <v>108</v>
      </c>
      <c r="D14" s="54">
        <v>2004</v>
      </c>
      <c r="E14" s="10" t="s">
        <v>106</v>
      </c>
      <c r="F14" s="10" t="s">
        <v>35</v>
      </c>
      <c r="G14" s="10"/>
      <c r="H14" s="52" t="s">
        <v>107</v>
      </c>
      <c r="I14" s="62">
        <v>1.2962962962962963E-3</v>
      </c>
      <c r="J14" s="62">
        <f t="shared" si="0"/>
        <v>9.872685185185184E-4</v>
      </c>
      <c r="K14" s="62">
        <v>2.2835648148148147E-3</v>
      </c>
      <c r="L14" s="115">
        <v>9</v>
      </c>
      <c r="M14" s="44"/>
    </row>
    <row r="15" spans="1:15">
      <c r="A15" s="18"/>
      <c r="B15" s="19">
        <v>37</v>
      </c>
      <c r="C15" s="53" t="s">
        <v>110</v>
      </c>
      <c r="D15" s="64">
        <v>2005</v>
      </c>
      <c r="E15" s="10" t="s">
        <v>27</v>
      </c>
      <c r="F15" s="10" t="s">
        <v>35</v>
      </c>
      <c r="G15" s="52"/>
      <c r="H15" s="52" t="s">
        <v>107</v>
      </c>
      <c r="I15" s="15">
        <v>1.25E-3</v>
      </c>
      <c r="J15" s="62">
        <f t="shared" si="0"/>
        <v>1.0451388888888891E-3</v>
      </c>
      <c r="K15" s="62">
        <v>2.2951388888888891E-3</v>
      </c>
      <c r="L15" s="115">
        <v>8</v>
      </c>
      <c r="M15" s="44"/>
    </row>
    <row r="16" spans="1:15">
      <c r="A16" s="18"/>
      <c r="B16" s="19">
        <v>39</v>
      </c>
      <c r="C16" s="53" t="s">
        <v>105</v>
      </c>
      <c r="D16" s="64">
        <v>2005</v>
      </c>
      <c r="E16" s="10" t="s">
        <v>106</v>
      </c>
      <c r="F16" s="10" t="s">
        <v>35</v>
      </c>
      <c r="G16" s="10"/>
      <c r="H16" s="52" t="s">
        <v>107</v>
      </c>
      <c r="I16" s="40">
        <v>1.5243055555555554E-3</v>
      </c>
      <c r="J16" s="62">
        <f t="shared" si="0"/>
        <v>1.0104166666666666E-3</v>
      </c>
      <c r="K16" s="62">
        <v>2.5347222222222221E-3</v>
      </c>
      <c r="L16" s="115">
        <v>7</v>
      </c>
      <c r="M16" s="44"/>
    </row>
    <row r="17" spans="1:13">
      <c r="A17" s="18"/>
      <c r="B17" s="10"/>
      <c r="C17" s="11" t="s">
        <v>117</v>
      </c>
      <c r="D17" s="10"/>
      <c r="E17" s="10"/>
      <c r="F17" s="12" t="s">
        <v>104</v>
      </c>
      <c r="G17" s="13"/>
      <c r="H17" s="14"/>
      <c r="I17" s="52"/>
      <c r="J17" s="62">
        <f t="shared" ref="J17:J28" si="1">K17-I17</f>
        <v>0</v>
      </c>
      <c r="K17" s="52"/>
      <c r="L17" s="114"/>
      <c r="M17" s="44"/>
    </row>
    <row r="18" spans="1:13">
      <c r="A18" s="18"/>
      <c r="B18" s="49">
        <v>42</v>
      </c>
      <c r="C18" s="101" t="s">
        <v>131</v>
      </c>
      <c r="D18" s="42">
        <v>2004</v>
      </c>
      <c r="E18" s="42" t="s">
        <v>38</v>
      </c>
      <c r="F18" s="102" t="s">
        <v>35</v>
      </c>
      <c r="G18" s="42"/>
      <c r="H18" s="10" t="s">
        <v>45</v>
      </c>
      <c r="I18" s="15">
        <v>8.6921296296296302E-4</v>
      </c>
      <c r="J18" s="62">
        <f t="shared" si="1"/>
        <v>8.5532407407407421E-4</v>
      </c>
      <c r="K18" s="62">
        <v>1.7245370370370372E-3</v>
      </c>
      <c r="L18" s="115">
        <v>25</v>
      </c>
      <c r="M18" s="44"/>
    </row>
    <row r="19" spans="1:13">
      <c r="A19" s="18"/>
      <c r="B19" s="19">
        <v>34</v>
      </c>
      <c r="C19" s="20" t="s">
        <v>125</v>
      </c>
      <c r="D19" s="52">
        <v>2004</v>
      </c>
      <c r="E19" s="52" t="s">
        <v>55</v>
      </c>
      <c r="F19" s="36" t="s">
        <v>28</v>
      </c>
      <c r="G19" s="52" t="s">
        <v>29</v>
      </c>
      <c r="H19" s="52" t="s">
        <v>30</v>
      </c>
      <c r="I19" s="15">
        <v>9.9421296296296302E-4</v>
      </c>
      <c r="J19" s="62">
        <f t="shared" si="1"/>
        <v>8.1134259259259267E-4</v>
      </c>
      <c r="K19" s="62">
        <v>1.8055555555555557E-3</v>
      </c>
      <c r="L19" s="115">
        <v>20</v>
      </c>
      <c r="M19" s="44"/>
    </row>
    <row r="20" spans="1:13">
      <c r="A20" s="18"/>
      <c r="B20" s="49">
        <v>1</v>
      </c>
      <c r="C20" s="56" t="s">
        <v>126</v>
      </c>
      <c r="D20" s="64">
        <v>2004</v>
      </c>
      <c r="E20" s="64" t="s">
        <v>121</v>
      </c>
      <c r="F20" s="57" t="s">
        <v>61</v>
      </c>
      <c r="G20" s="52" t="s">
        <v>127</v>
      </c>
      <c r="H20" s="10" t="s">
        <v>128</v>
      </c>
      <c r="I20" s="15">
        <v>9.699074074074075E-4</v>
      </c>
      <c r="J20" s="62">
        <f t="shared" si="1"/>
        <v>8.703703703703702E-4</v>
      </c>
      <c r="K20" s="62">
        <v>1.8402777777777777E-3</v>
      </c>
      <c r="L20" s="115">
        <v>18</v>
      </c>
      <c r="M20" s="44"/>
    </row>
    <row r="21" spans="1:13">
      <c r="A21" s="18"/>
      <c r="B21" s="19">
        <v>43</v>
      </c>
      <c r="C21" s="56" t="s">
        <v>129</v>
      </c>
      <c r="D21" s="64">
        <v>2005</v>
      </c>
      <c r="E21" s="21" t="s">
        <v>106</v>
      </c>
      <c r="F21" s="36" t="s">
        <v>35</v>
      </c>
      <c r="G21" s="52"/>
      <c r="H21" s="10" t="s">
        <v>72</v>
      </c>
      <c r="I21" s="15">
        <v>1.0706018518518519E-3</v>
      </c>
      <c r="J21" s="62">
        <f t="shared" si="1"/>
        <v>8.8541666666666651E-4</v>
      </c>
      <c r="K21" s="62">
        <v>1.9560185185185184E-3</v>
      </c>
      <c r="L21" s="115">
        <v>13</v>
      </c>
      <c r="M21" s="44"/>
    </row>
    <row r="22" spans="1:13">
      <c r="A22" s="18"/>
      <c r="B22" s="49">
        <v>44</v>
      </c>
      <c r="C22" s="100" t="s">
        <v>130</v>
      </c>
      <c r="D22" s="95">
        <v>2004</v>
      </c>
      <c r="E22" s="95" t="s">
        <v>106</v>
      </c>
      <c r="F22" s="36" t="s">
        <v>35</v>
      </c>
      <c r="G22" s="52"/>
      <c r="H22" s="10" t="s">
        <v>72</v>
      </c>
      <c r="I22" s="15">
        <v>1.0914351851851853E-3</v>
      </c>
      <c r="J22" s="62">
        <f t="shared" si="1"/>
        <v>9.80324074074074E-4</v>
      </c>
      <c r="K22" s="62">
        <v>2.0717592592592593E-3</v>
      </c>
      <c r="L22" s="115">
        <v>10</v>
      </c>
      <c r="M22" s="44"/>
    </row>
    <row r="23" spans="1:13">
      <c r="A23" s="18"/>
      <c r="B23" s="19">
        <v>12</v>
      </c>
      <c r="C23" s="58" t="s">
        <v>120</v>
      </c>
      <c r="D23" s="52">
        <v>2006</v>
      </c>
      <c r="E23" s="52" t="s">
        <v>121</v>
      </c>
      <c r="F23" s="36" t="s">
        <v>122</v>
      </c>
      <c r="G23" s="52"/>
      <c r="H23" s="10" t="s">
        <v>123</v>
      </c>
      <c r="I23" s="15">
        <v>1.1261574074074073E-3</v>
      </c>
      <c r="J23" s="62">
        <f t="shared" si="1"/>
        <v>1.0034722222222224E-3</v>
      </c>
      <c r="K23" s="62">
        <v>2.1296296296296298E-3</v>
      </c>
      <c r="L23" s="115">
        <v>9</v>
      </c>
      <c r="M23" s="44"/>
    </row>
    <row r="24" spans="1:13">
      <c r="A24" s="18"/>
      <c r="B24" s="49">
        <v>3</v>
      </c>
      <c r="C24" s="20" t="s">
        <v>119</v>
      </c>
      <c r="D24" s="52">
        <v>2005</v>
      </c>
      <c r="E24" s="52" t="s">
        <v>106</v>
      </c>
      <c r="F24" s="36" t="s">
        <v>56</v>
      </c>
      <c r="G24" s="52" t="s">
        <v>57</v>
      </c>
      <c r="H24" s="10" t="s">
        <v>68</v>
      </c>
      <c r="I24" s="15">
        <v>1.1574074074074073E-3</v>
      </c>
      <c r="J24" s="62">
        <f t="shared" si="1"/>
        <v>1.0069444444444444E-3</v>
      </c>
      <c r="K24" s="62">
        <v>2.1643518518518518E-3</v>
      </c>
      <c r="L24" s="115">
        <v>8</v>
      </c>
      <c r="M24" s="44"/>
    </row>
    <row r="25" spans="1:13">
      <c r="A25" s="18"/>
      <c r="B25" s="59">
        <v>47</v>
      </c>
      <c r="C25" s="20" t="s">
        <v>124</v>
      </c>
      <c r="D25" s="52">
        <v>2004</v>
      </c>
      <c r="E25" s="21" t="s">
        <v>106</v>
      </c>
      <c r="F25" s="36" t="s">
        <v>35</v>
      </c>
      <c r="G25" s="52"/>
      <c r="H25" s="10" t="s">
        <v>45</v>
      </c>
      <c r="I25" s="15">
        <v>1.1736111111111112E-3</v>
      </c>
      <c r="J25" s="62">
        <f t="shared" si="1"/>
        <v>1.0138888888888886E-3</v>
      </c>
      <c r="K25" s="62">
        <v>2.1874999999999998E-3</v>
      </c>
      <c r="L25" s="115">
        <v>7</v>
      </c>
      <c r="M25" s="44"/>
    </row>
    <row r="26" spans="1:13">
      <c r="A26" s="18"/>
      <c r="B26" s="59">
        <v>19</v>
      </c>
      <c r="C26" s="58" t="s">
        <v>118</v>
      </c>
      <c r="D26" s="52">
        <v>2004</v>
      </c>
      <c r="E26" s="52" t="s">
        <v>106</v>
      </c>
      <c r="F26" s="52" t="s">
        <v>64</v>
      </c>
      <c r="G26" s="52" t="s">
        <v>36</v>
      </c>
      <c r="H26" s="10" t="s">
        <v>65</v>
      </c>
      <c r="I26" s="15">
        <v>1.1597222222222221E-3</v>
      </c>
      <c r="J26" s="62">
        <f t="shared" si="1"/>
        <v>1.0972222222222225E-3</v>
      </c>
      <c r="K26" s="62">
        <v>2.2569444444444447E-3</v>
      </c>
      <c r="L26" s="118">
        <v>6</v>
      </c>
      <c r="M26" s="44"/>
    </row>
    <row r="27" spans="1:13">
      <c r="A27" s="18"/>
      <c r="B27" s="59">
        <v>49</v>
      </c>
      <c r="C27" s="20" t="s">
        <v>149</v>
      </c>
      <c r="D27" s="10">
        <v>2004</v>
      </c>
      <c r="E27" s="52"/>
      <c r="F27" s="36" t="s">
        <v>35</v>
      </c>
      <c r="G27" s="10"/>
      <c r="H27" s="52"/>
      <c r="I27" s="15">
        <v>1.5000000000000002E-3</v>
      </c>
      <c r="J27" s="62">
        <f t="shared" si="1"/>
        <v>1.0462962962962958E-3</v>
      </c>
      <c r="K27" s="62">
        <v>2.5462962962962961E-3</v>
      </c>
      <c r="L27" s="118">
        <v>5</v>
      </c>
      <c r="M27" s="44"/>
    </row>
    <row r="28" spans="1:13">
      <c r="A28" s="18"/>
      <c r="B28" s="60"/>
      <c r="C28" s="61" t="s">
        <v>132</v>
      </c>
      <c r="F28" s="29" t="s">
        <v>104</v>
      </c>
      <c r="G28" s="30"/>
      <c r="H28" s="31"/>
      <c r="I28" s="15"/>
      <c r="J28" s="62">
        <f t="shared" si="1"/>
        <v>0</v>
      </c>
      <c r="K28" s="15"/>
      <c r="L28" s="116"/>
      <c r="M28" s="44"/>
    </row>
    <row r="29" spans="1:13">
      <c r="A29" s="18"/>
      <c r="B29" s="19">
        <v>50</v>
      </c>
      <c r="C29" s="20" t="s">
        <v>44</v>
      </c>
      <c r="D29" s="10">
        <v>2003</v>
      </c>
      <c r="E29" s="10" t="s">
        <v>32</v>
      </c>
      <c r="F29" s="52" t="s">
        <v>35</v>
      </c>
      <c r="G29" s="10"/>
      <c r="H29" s="52" t="s">
        <v>45</v>
      </c>
      <c r="I29" s="15">
        <v>8.7615740740740742E-4</v>
      </c>
      <c r="J29" s="62">
        <f t="shared" ref="J29:J34" si="2">K29-I29</f>
        <v>8.7152777777777782E-4</v>
      </c>
      <c r="K29" s="62">
        <v>1.7476851851851852E-3</v>
      </c>
      <c r="L29" s="115">
        <v>25</v>
      </c>
      <c r="M29" s="44"/>
    </row>
    <row r="30" spans="1:13">
      <c r="A30" s="18"/>
      <c r="B30" s="59">
        <v>35</v>
      </c>
      <c r="C30" s="20" t="s">
        <v>136</v>
      </c>
      <c r="D30" s="10">
        <v>2003</v>
      </c>
      <c r="E30" s="10" t="s">
        <v>38</v>
      </c>
      <c r="F30" s="36" t="s">
        <v>28</v>
      </c>
      <c r="G30" s="10" t="s">
        <v>29</v>
      </c>
      <c r="H30" s="52" t="s">
        <v>30</v>
      </c>
      <c r="I30" s="15">
        <v>1.0879629629629629E-3</v>
      </c>
      <c r="J30" s="62">
        <f t="shared" si="2"/>
        <v>9.7222222222222241E-4</v>
      </c>
      <c r="K30" s="62">
        <v>2.0601851851851853E-3</v>
      </c>
      <c r="L30" s="115">
        <v>20</v>
      </c>
      <c r="M30" s="44"/>
    </row>
    <row r="31" spans="1:13">
      <c r="A31" s="18"/>
      <c r="B31" s="19">
        <v>11</v>
      </c>
      <c r="C31" s="20" t="s">
        <v>135</v>
      </c>
      <c r="D31" s="10">
        <v>2003</v>
      </c>
      <c r="E31" s="10" t="s">
        <v>106</v>
      </c>
      <c r="F31" s="36" t="s">
        <v>39</v>
      </c>
      <c r="G31" s="10" t="s">
        <v>40</v>
      </c>
      <c r="H31" s="52" t="s">
        <v>41</v>
      </c>
      <c r="I31" s="15">
        <v>1.3344907407407409E-3</v>
      </c>
      <c r="J31" s="62">
        <f t="shared" si="2"/>
        <v>8.6458333333333331E-4</v>
      </c>
      <c r="K31" s="62">
        <v>2.1990740740740742E-3</v>
      </c>
      <c r="L31" s="115">
        <v>18</v>
      </c>
      <c r="M31" s="44"/>
    </row>
    <row r="32" spans="1:13">
      <c r="A32" s="18"/>
      <c r="B32" s="59">
        <v>6</v>
      </c>
      <c r="C32" s="20" t="s">
        <v>164</v>
      </c>
      <c r="D32" s="10">
        <v>2003</v>
      </c>
      <c r="E32" s="10" t="s">
        <v>106</v>
      </c>
      <c r="F32" s="36" t="s">
        <v>56</v>
      </c>
      <c r="G32" s="10" t="s">
        <v>57</v>
      </c>
      <c r="H32" s="52" t="s">
        <v>68</v>
      </c>
      <c r="I32" s="15">
        <v>1.2928240740740741E-3</v>
      </c>
      <c r="J32" s="62">
        <f t="shared" si="2"/>
        <v>9.2939814814814816E-4</v>
      </c>
      <c r="K32" s="62">
        <v>2.2222222222222222E-3</v>
      </c>
      <c r="L32" s="115">
        <v>13</v>
      </c>
      <c r="M32" s="44"/>
    </row>
    <row r="33" spans="1:13">
      <c r="A33" s="18"/>
      <c r="B33" s="59">
        <v>7</v>
      </c>
      <c r="C33" s="20" t="s">
        <v>134</v>
      </c>
      <c r="D33" s="10">
        <v>2003</v>
      </c>
      <c r="E33" s="10" t="s">
        <v>106</v>
      </c>
      <c r="F33" s="36" t="s">
        <v>56</v>
      </c>
      <c r="G33" s="10" t="s">
        <v>57</v>
      </c>
      <c r="H33" s="52" t="s">
        <v>68</v>
      </c>
      <c r="I33" s="15">
        <v>1.3287037037037037E-3</v>
      </c>
      <c r="J33" s="62">
        <f t="shared" si="2"/>
        <v>1.0902777777777779E-3</v>
      </c>
      <c r="K33" s="62">
        <v>2.4189814814814816E-3</v>
      </c>
      <c r="L33" s="115">
        <v>10</v>
      </c>
      <c r="M33" s="44"/>
    </row>
    <row r="34" spans="1:13">
      <c r="A34" s="18"/>
      <c r="B34" s="59">
        <v>5</v>
      </c>
      <c r="C34" s="20" t="s">
        <v>133</v>
      </c>
      <c r="D34" s="10">
        <v>2003</v>
      </c>
      <c r="E34" s="10" t="s">
        <v>106</v>
      </c>
      <c r="F34" s="36" t="s">
        <v>56</v>
      </c>
      <c r="G34" s="10" t="s">
        <v>57</v>
      </c>
      <c r="H34" s="10" t="s">
        <v>68</v>
      </c>
      <c r="I34" s="15">
        <v>1.4768518518518516E-3</v>
      </c>
      <c r="J34" s="62">
        <f t="shared" si="2"/>
        <v>1.1620370370370369E-3</v>
      </c>
      <c r="K34" s="62">
        <v>2.6388888888888885E-3</v>
      </c>
      <c r="L34" s="115">
        <v>9</v>
      </c>
      <c r="M34" s="44"/>
    </row>
    <row r="35" spans="1:13">
      <c r="A35" s="18"/>
      <c r="B35" s="38"/>
      <c r="C35" s="11" t="s">
        <v>137</v>
      </c>
      <c r="D35" s="10"/>
      <c r="E35" s="10"/>
      <c r="F35" s="12" t="s">
        <v>104</v>
      </c>
      <c r="G35" s="13"/>
      <c r="H35" s="14"/>
      <c r="I35" s="17"/>
      <c r="J35" s="62">
        <f t="shared" ref="J35:J41" si="3">K35-I35</f>
        <v>0</v>
      </c>
      <c r="K35" s="62"/>
      <c r="L35" s="114"/>
      <c r="M35" s="44"/>
    </row>
    <row r="36" spans="1:13">
      <c r="A36" s="18">
        <v>2</v>
      </c>
      <c r="B36" s="63">
        <v>52</v>
      </c>
      <c r="C36" s="20" t="s">
        <v>142</v>
      </c>
      <c r="D36" s="52">
        <v>2003</v>
      </c>
      <c r="E36" s="10" t="s">
        <v>38</v>
      </c>
      <c r="F36" s="36" t="s">
        <v>35</v>
      </c>
      <c r="G36" s="10"/>
      <c r="H36" s="10" t="s">
        <v>45</v>
      </c>
      <c r="I36" s="15">
        <v>8.9583333333333344E-4</v>
      </c>
      <c r="J36" s="62">
        <f t="shared" si="3"/>
        <v>8.1712962962962956E-4</v>
      </c>
      <c r="K36" s="62">
        <v>1.712962962962963E-3</v>
      </c>
      <c r="L36" s="115">
        <v>25</v>
      </c>
      <c r="M36" s="44"/>
    </row>
    <row r="37" spans="1:13">
      <c r="A37" s="18">
        <v>3</v>
      </c>
      <c r="B37" s="63">
        <v>33</v>
      </c>
      <c r="C37" s="53" t="s">
        <v>140</v>
      </c>
      <c r="D37" s="64">
        <v>2003</v>
      </c>
      <c r="E37" s="52" t="s">
        <v>27</v>
      </c>
      <c r="F37" s="36" t="s">
        <v>28</v>
      </c>
      <c r="G37" s="52" t="s">
        <v>29</v>
      </c>
      <c r="H37" s="52" t="s">
        <v>30</v>
      </c>
      <c r="I37" s="40">
        <v>9.5601851851851848E-4</v>
      </c>
      <c r="J37" s="62">
        <f t="shared" si="3"/>
        <v>7.8009259259259253E-4</v>
      </c>
      <c r="K37" s="62">
        <v>1.736111111111111E-3</v>
      </c>
      <c r="L37" s="115">
        <v>20</v>
      </c>
      <c r="M37" s="44"/>
    </row>
    <row r="38" spans="1:13" ht="19.5" customHeight="1">
      <c r="A38" s="18">
        <v>11</v>
      </c>
      <c r="B38" s="63">
        <v>32</v>
      </c>
      <c r="C38" s="20" t="s">
        <v>141</v>
      </c>
      <c r="D38" s="10">
        <v>2003</v>
      </c>
      <c r="E38" s="10" t="s">
        <v>38</v>
      </c>
      <c r="F38" s="36" t="s">
        <v>28</v>
      </c>
      <c r="G38" s="10" t="s">
        <v>29</v>
      </c>
      <c r="H38" s="10" t="s">
        <v>30</v>
      </c>
      <c r="I38" s="15">
        <v>9.3981481481481477E-4</v>
      </c>
      <c r="J38" s="62">
        <f t="shared" si="3"/>
        <v>8.541666666666667E-4</v>
      </c>
      <c r="K38" s="62">
        <v>1.7939814814814815E-3</v>
      </c>
      <c r="L38" s="115">
        <v>18</v>
      </c>
      <c r="M38" s="44"/>
    </row>
    <row r="39" spans="1:13" ht="17.25" customHeight="1">
      <c r="A39" s="18">
        <v>5</v>
      </c>
      <c r="B39" s="63">
        <v>9</v>
      </c>
      <c r="C39" s="20" t="s">
        <v>139</v>
      </c>
      <c r="D39" s="52">
        <v>2003</v>
      </c>
      <c r="E39" s="10" t="s">
        <v>106</v>
      </c>
      <c r="F39" s="52" t="s">
        <v>56</v>
      </c>
      <c r="G39" s="10" t="s">
        <v>57</v>
      </c>
      <c r="H39" s="10" t="s">
        <v>68</v>
      </c>
      <c r="I39" s="62">
        <v>1.1504629629629629E-3</v>
      </c>
      <c r="J39" s="62">
        <f t="shared" si="3"/>
        <v>9.2129629629629636E-4</v>
      </c>
      <c r="K39" s="62">
        <v>2.0717592592592593E-3</v>
      </c>
      <c r="L39" s="115">
        <v>13</v>
      </c>
      <c r="M39" s="44"/>
    </row>
    <row r="40" spans="1:13" ht="17.25" customHeight="1">
      <c r="A40" s="18"/>
      <c r="B40" s="63">
        <v>8</v>
      </c>
      <c r="C40" s="20" t="s">
        <v>138</v>
      </c>
      <c r="D40" s="52">
        <v>2003</v>
      </c>
      <c r="E40" s="52" t="s">
        <v>106</v>
      </c>
      <c r="F40" s="52" t="s">
        <v>56</v>
      </c>
      <c r="G40" s="10" t="s">
        <v>57</v>
      </c>
      <c r="H40" s="10" t="s">
        <v>68</v>
      </c>
      <c r="I40" s="15">
        <v>1.1377314814814813E-3</v>
      </c>
      <c r="J40" s="62">
        <f t="shared" si="3"/>
        <v>9.9189814814814843E-4</v>
      </c>
      <c r="K40" s="62">
        <v>2.1296296296296298E-3</v>
      </c>
      <c r="L40" s="115">
        <v>10</v>
      </c>
      <c r="M40" s="44"/>
    </row>
    <row r="41" spans="1:13" s="85" customFormat="1" ht="17.25" customHeight="1">
      <c r="A41" s="82"/>
      <c r="B41" s="51">
        <v>10</v>
      </c>
      <c r="C41" s="66" t="s">
        <v>155</v>
      </c>
      <c r="D41" s="51">
        <v>2003</v>
      </c>
      <c r="E41" s="52" t="s">
        <v>27</v>
      </c>
      <c r="F41" s="51" t="s">
        <v>56</v>
      </c>
      <c r="G41" s="52" t="s">
        <v>57</v>
      </c>
      <c r="H41" s="52" t="s">
        <v>68</v>
      </c>
      <c r="I41" s="67">
        <v>1.2465277777777776E-3</v>
      </c>
      <c r="J41" s="62">
        <f t="shared" si="3"/>
        <v>9.2939814814814816E-4</v>
      </c>
      <c r="K41" s="67">
        <v>2.1759259259259258E-3</v>
      </c>
      <c r="L41" s="115">
        <v>9</v>
      </c>
      <c r="M41" s="44"/>
    </row>
    <row r="42" spans="1:13" ht="17.25" customHeight="1">
      <c r="A42" s="18"/>
      <c r="B42" s="51">
        <v>64</v>
      </c>
      <c r="C42" s="66" t="s">
        <v>168</v>
      </c>
      <c r="D42" s="51">
        <v>2003</v>
      </c>
      <c r="E42" s="52" t="s">
        <v>38</v>
      </c>
      <c r="F42" s="52" t="s">
        <v>56</v>
      </c>
      <c r="G42" s="52" t="s">
        <v>57</v>
      </c>
      <c r="H42" s="52" t="s">
        <v>68</v>
      </c>
      <c r="I42" s="67">
        <v>1.1168981481481483E-3</v>
      </c>
      <c r="J42" s="67"/>
      <c r="K42" s="67" t="s">
        <v>169</v>
      </c>
      <c r="L42" s="114"/>
      <c r="M42" s="44"/>
    </row>
    <row r="43" spans="1:13" s="85" customFormat="1" ht="17.25" customHeight="1">
      <c r="A43" s="65"/>
      <c r="B43" s="51"/>
      <c r="C43" s="66"/>
      <c r="D43" s="51"/>
      <c r="E43" s="51"/>
      <c r="F43" s="51"/>
      <c r="G43" s="50"/>
      <c r="H43" s="51"/>
      <c r="I43" s="67"/>
      <c r="J43" s="67"/>
      <c r="K43" s="67"/>
      <c r="L43" s="117"/>
      <c r="M43" s="44"/>
    </row>
    <row r="44" spans="1:13" ht="15" customHeight="1">
      <c r="B44" s="44"/>
      <c r="C44" s="44" t="s">
        <v>89</v>
      </c>
      <c r="D44" s="44"/>
      <c r="E44" s="44"/>
      <c r="F44" s="46"/>
      <c r="G44" s="46"/>
      <c r="H44" s="46" t="s">
        <v>90</v>
      </c>
      <c r="I44" s="46"/>
      <c r="J44" s="44"/>
      <c r="K44" s="44"/>
      <c r="L44" s="111"/>
      <c r="M44" s="44"/>
    </row>
    <row r="45" spans="1:13" ht="13.5" customHeight="1">
      <c r="B45" s="44"/>
      <c r="C45" s="44"/>
      <c r="D45" s="44"/>
      <c r="E45" s="44"/>
      <c r="F45" s="46"/>
      <c r="G45" s="46"/>
      <c r="H45" s="46"/>
      <c r="I45" s="46"/>
      <c r="J45" s="44"/>
      <c r="K45" s="44"/>
      <c r="L45" s="111"/>
      <c r="M45" s="44"/>
    </row>
    <row r="46" spans="1:13" ht="18" customHeight="1">
      <c r="B46" s="44"/>
      <c r="C46" s="44" t="s">
        <v>143</v>
      </c>
      <c r="D46" s="44"/>
      <c r="E46" s="44"/>
      <c r="F46" s="46"/>
      <c r="G46" s="46"/>
      <c r="H46" s="4" t="s">
        <v>167</v>
      </c>
      <c r="I46" s="46"/>
      <c r="J46" s="44"/>
      <c r="K46" s="44"/>
      <c r="L46" s="111"/>
      <c r="M46" s="44"/>
    </row>
    <row r="47" spans="1:13" ht="17.25" customHeight="1"/>
    <row r="49" ht="16.5" customHeight="1"/>
  </sheetData>
  <sortState ref="B29:K34">
    <sortCondition ref="K29:K34"/>
  </sortState>
  <mergeCells count="8">
    <mergeCell ref="A1:O1"/>
    <mergeCell ref="B6:B7"/>
    <mergeCell ref="C6:C7"/>
    <mergeCell ref="D6:D7"/>
    <mergeCell ref="E6:E7"/>
    <mergeCell ref="F6:F7"/>
    <mergeCell ref="G6:G7"/>
    <mergeCell ref="H6:H7"/>
  </mergeCells>
  <pageMargins left="0.70833333333333304" right="0.70833333333333304" top="0.74791666666666701" bottom="0.74791666666666701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5"/>
  <sheetViews>
    <sheetView topLeftCell="A22" workbookViewId="0">
      <selection activeCell="J17" sqref="J17"/>
    </sheetView>
  </sheetViews>
  <sheetFormatPr defaultRowHeight="15"/>
  <cols>
    <col min="1" max="1" width="4.42578125"/>
    <col min="2" max="2" width="22.140625"/>
    <col min="3" max="3" width="8.5703125"/>
    <col min="4" max="4" width="14.42578125"/>
    <col min="5" max="5" width="19.140625"/>
    <col min="6" max="1020" width="8.5703125"/>
  </cols>
  <sheetData>
    <row r="1" spans="1:6">
      <c r="A1" t="s">
        <v>0</v>
      </c>
      <c r="C1" s="4"/>
    </row>
    <row r="2" spans="1:6">
      <c r="A2" t="s">
        <v>3</v>
      </c>
      <c r="C2" s="4"/>
    </row>
    <row r="3" spans="1:6">
      <c r="A3" s="85" t="s">
        <v>165</v>
      </c>
      <c r="C3" s="4"/>
    </row>
    <row r="4" spans="1:6">
      <c r="A4" t="s">
        <v>144</v>
      </c>
      <c r="C4" s="4"/>
      <c r="E4" s="85" t="s">
        <v>162</v>
      </c>
    </row>
    <row r="5" spans="1:6">
      <c r="A5" s="68" t="s">
        <v>9</v>
      </c>
      <c r="B5" s="69" t="s">
        <v>10</v>
      </c>
      <c r="C5" s="70" t="s">
        <v>11</v>
      </c>
      <c r="D5" s="69" t="s">
        <v>13</v>
      </c>
      <c r="E5" s="69" t="s">
        <v>15</v>
      </c>
      <c r="F5" s="5"/>
    </row>
    <row r="6" spans="1:6">
      <c r="A6" s="71" t="s">
        <v>19</v>
      </c>
      <c r="B6" s="72"/>
      <c r="C6" s="73"/>
      <c r="D6" s="74"/>
      <c r="E6" s="74"/>
      <c r="F6" s="5" t="s">
        <v>24</v>
      </c>
    </row>
    <row r="7" spans="1:6">
      <c r="B7" s="47" t="s">
        <v>145</v>
      </c>
      <c r="C7" s="4"/>
      <c r="F7" s="5"/>
    </row>
    <row r="8" spans="1:6">
      <c r="A8" s="103"/>
      <c r="B8" s="20" t="s">
        <v>146</v>
      </c>
      <c r="C8" s="52">
        <v>2001</v>
      </c>
      <c r="D8" s="52" t="s">
        <v>159</v>
      </c>
      <c r="E8" s="52" t="s">
        <v>74</v>
      </c>
      <c r="F8" s="24">
        <v>1.0104166666666668E-2</v>
      </c>
    </row>
    <row r="9" spans="1:6">
      <c r="A9" s="91">
        <v>1</v>
      </c>
      <c r="B9" s="20" t="s">
        <v>44</v>
      </c>
      <c r="C9" s="52">
        <v>2003</v>
      </c>
      <c r="D9" s="52" t="s">
        <v>159</v>
      </c>
      <c r="E9" s="52" t="s">
        <v>45</v>
      </c>
      <c r="F9" s="104">
        <v>1.0416666666666666E-2</v>
      </c>
    </row>
    <row r="10" spans="1:6" s="85" customFormat="1">
      <c r="A10" s="91"/>
      <c r="B10" s="20" t="s">
        <v>161</v>
      </c>
      <c r="C10" s="52">
        <v>2004</v>
      </c>
      <c r="D10" s="52" t="s">
        <v>159</v>
      </c>
      <c r="E10" s="52" t="s">
        <v>45</v>
      </c>
      <c r="F10" s="105">
        <v>1.8634259259259261E-3</v>
      </c>
    </row>
    <row r="11" spans="1:6" s="85" customFormat="1">
      <c r="A11" s="91"/>
      <c r="B11" s="92"/>
      <c r="C11" s="93"/>
      <c r="D11" s="92"/>
      <c r="E11" s="92"/>
      <c r="F11" s="78">
        <f>F8+F9+F10</f>
        <v>2.238425925925926E-2</v>
      </c>
    </row>
    <row r="12" spans="1:6" s="85" customFormat="1">
      <c r="A12" s="91"/>
      <c r="B12" s="20" t="s">
        <v>156</v>
      </c>
      <c r="C12" s="52">
        <v>2001</v>
      </c>
      <c r="D12" s="52" t="s">
        <v>160</v>
      </c>
      <c r="E12" s="52" t="s">
        <v>45</v>
      </c>
      <c r="F12" s="90">
        <v>9.8495370370370369E-3</v>
      </c>
    </row>
    <row r="13" spans="1:6" s="85" customFormat="1">
      <c r="A13" s="91">
        <v>2</v>
      </c>
      <c r="B13" s="20" t="s">
        <v>46</v>
      </c>
      <c r="C13" s="52">
        <v>2002</v>
      </c>
      <c r="D13" s="52" t="s">
        <v>160</v>
      </c>
      <c r="E13" s="52" t="s">
        <v>45</v>
      </c>
      <c r="F13" s="90">
        <v>1.0671296296296297E-2</v>
      </c>
    </row>
    <row r="14" spans="1:6" s="85" customFormat="1">
      <c r="A14" s="91"/>
      <c r="B14" s="20" t="s">
        <v>112</v>
      </c>
      <c r="C14" s="52">
        <v>2004</v>
      </c>
      <c r="D14" s="52" t="s">
        <v>160</v>
      </c>
      <c r="E14" s="52" t="s">
        <v>45</v>
      </c>
      <c r="F14" s="62">
        <v>2.0717592592592593E-3</v>
      </c>
    </row>
    <row r="15" spans="1:6" s="85" customFormat="1">
      <c r="A15" s="91"/>
      <c r="B15" s="50"/>
      <c r="C15" s="51"/>
      <c r="D15" s="50"/>
      <c r="E15" s="92"/>
      <c r="F15" s="78">
        <f>F12+F13+F14</f>
        <v>2.2592592592592595E-2</v>
      </c>
    </row>
    <row r="16" spans="1:6">
      <c r="A16" s="77"/>
      <c r="B16" s="94" t="s">
        <v>31</v>
      </c>
      <c r="C16" s="95">
        <v>2002</v>
      </c>
      <c r="D16" s="95" t="s">
        <v>28</v>
      </c>
      <c r="E16" s="52" t="s">
        <v>34</v>
      </c>
      <c r="F16" s="90">
        <v>1.1273148148148148E-2</v>
      </c>
    </row>
    <row r="17" spans="1:8">
      <c r="A17" s="75">
        <v>3</v>
      </c>
      <c r="B17" s="94" t="s">
        <v>42</v>
      </c>
      <c r="C17" s="95">
        <v>2002</v>
      </c>
      <c r="D17" s="52" t="s">
        <v>28</v>
      </c>
      <c r="E17" s="52" t="s">
        <v>34</v>
      </c>
      <c r="F17" s="90">
        <v>1.0208333333333333E-2</v>
      </c>
    </row>
    <row r="18" spans="1:8" s="85" customFormat="1">
      <c r="B18" s="20" t="s">
        <v>136</v>
      </c>
      <c r="C18" s="52">
        <v>2003</v>
      </c>
      <c r="D18" s="52" t="s">
        <v>28</v>
      </c>
      <c r="E18" s="52" t="s">
        <v>30</v>
      </c>
      <c r="F18" s="62">
        <v>2.0601851851851853E-3</v>
      </c>
    </row>
    <row r="19" spans="1:8">
      <c r="A19" s="77"/>
      <c r="B19" s="20"/>
      <c r="C19" s="52"/>
      <c r="D19" s="52"/>
      <c r="E19" s="52"/>
      <c r="F19" s="78">
        <f>F16+F17+F18</f>
        <v>2.3541666666666669E-2</v>
      </c>
    </row>
    <row r="20" spans="1:8" s="85" customFormat="1">
      <c r="A20" s="77"/>
      <c r="B20" s="96" t="s">
        <v>147</v>
      </c>
      <c r="C20" s="45"/>
      <c r="D20" s="23"/>
      <c r="E20" s="23"/>
      <c r="F20" s="4"/>
    </row>
    <row r="21" spans="1:8">
      <c r="B21" s="32"/>
      <c r="C21" s="33"/>
      <c r="D21" s="33"/>
      <c r="E21" s="33"/>
      <c r="F21" s="89"/>
    </row>
    <row r="22" spans="1:8">
      <c r="A22" s="79">
        <v>1</v>
      </c>
      <c r="B22" s="17" t="s">
        <v>120</v>
      </c>
      <c r="C22" s="52">
        <v>2006</v>
      </c>
      <c r="D22" s="52" t="s">
        <v>49</v>
      </c>
      <c r="E22" s="19" t="s">
        <v>123</v>
      </c>
      <c r="F22" s="62">
        <v>2.1296296296296298E-3</v>
      </c>
    </row>
    <row r="23" spans="1:8" s="85" customFormat="1">
      <c r="A23" s="107"/>
      <c r="B23" s="32" t="s">
        <v>48</v>
      </c>
      <c r="C23" s="33">
        <v>2002</v>
      </c>
      <c r="D23" s="33" t="s">
        <v>49</v>
      </c>
      <c r="E23" s="33" t="s">
        <v>51</v>
      </c>
      <c r="F23" s="62">
        <v>9.5833333333333343E-3</v>
      </c>
    </row>
    <row r="24" spans="1:8" s="85" customFormat="1">
      <c r="A24" s="107"/>
      <c r="B24" s="32" t="s">
        <v>83</v>
      </c>
      <c r="C24" s="33">
        <v>2002</v>
      </c>
      <c r="D24" s="33" t="s">
        <v>49</v>
      </c>
      <c r="E24" s="33" t="s">
        <v>51</v>
      </c>
      <c r="F24" s="62">
        <v>9.2476851851851852E-3</v>
      </c>
    </row>
    <row r="25" spans="1:8">
      <c r="A25" s="108"/>
      <c r="B25" s="17"/>
      <c r="C25" s="52"/>
      <c r="D25" s="52"/>
      <c r="E25" s="93"/>
      <c r="F25" s="78">
        <f>F22+F23+F24</f>
        <v>2.0960648148148148E-2</v>
      </c>
    </row>
    <row r="26" spans="1:8">
      <c r="A26" s="108"/>
      <c r="B26" s="20" t="s">
        <v>142</v>
      </c>
      <c r="C26" s="52">
        <v>2003</v>
      </c>
      <c r="D26" s="52" t="s">
        <v>159</v>
      </c>
      <c r="E26" s="52" t="s">
        <v>45</v>
      </c>
      <c r="F26" s="62">
        <v>1.712962962962963E-3</v>
      </c>
    </row>
    <row r="27" spans="1:8">
      <c r="A27" s="75">
        <v>2</v>
      </c>
      <c r="B27" s="97" t="s">
        <v>53</v>
      </c>
      <c r="C27" s="95">
        <v>2003</v>
      </c>
      <c r="D27" s="52" t="s">
        <v>159</v>
      </c>
      <c r="E27" s="52" t="s">
        <v>45</v>
      </c>
      <c r="F27" s="80">
        <v>1.0277777777777778E-2</v>
      </c>
    </row>
    <row r="28" spans="1:8" s="85" customFormat="1">
      <c r="A28" s="91"/>
      <c r="B28" s="20" t="s">
        <v>158</v>
      </c>
      <c r="C28" s="52">
        <v>2001</v>
      </c>
      <c r="D28" s="52" t="s">
        <v>159</v>
      </c>
      <c r="E28" s="52" t="s">
        <v>45</v>
      </c>
      <c r="F28" s="80">
        <v>9.4444444444444445E-3</v>
      </c>
    </row>
    <row r="29" spans="1:8">
      <c r="A29" s="108"/>
      <c r="B29" s="92"/>
      <c r="C29" s="93"/>
      <c r="D29" s="92"/>
      <c r="E29" s="92"/>
      <c r="F29" s="78">
        <f>F26+F27+F28</f>
        <v>2.1435185185185186E-2</v>
      </c>
      <c r="H29" s="83"/>
    </row>
    <row r="30" spans="1:8">
      <c r="A30" s="108"/>
      <c r="B30" s="20" t="s">
        <v>151</v>
      </c>
      <c r="C30" s="98">
        <v>2004</v>
      </c>
      <c r="D30" s="52" t="s">
        <v>153</v>
      </c>
      <c r="E30" s="52" t="s">
        <v>128</v>
      </c>
      <c r="F30" s="62">
        <v>1.8402777777777777E-3</v>
      </c>
    </row>
    <row r="31" spans="1:8" ht="15.75" customHeight="1">
      <c r="A31" s="75">
        <v>3</v>
      </c>
      <c r="B31" s="20" t="s">
        <v>152</v>
      </c>
      <c r="C31" s="52">
        <v>2002</v>
      </c>
      <c r="D31" s="52" t="s">
        <v>153</v>
      </c>
      <c r="E31" s="52" t="s">
        <v>62</v>
      </c>
      <c r="F31" s="40">
        <v>1.1620370370370371E-2</v>
      </c>
    </row>
    <row r="32" spans="1:8" ht="15" customHeight="1">
      <c r="A32" s="108"/>
      <c r="B32" s="99" t="s">
        <v>84</v>
      </c>
      <c r="C32" s="52">
        <v>2001</v>
      </c>
      <c r="D32" s="52" t="s">
        <v>153</v>
      </c>
      <c r="E32" s="19" t="s">
        <v>87</v>
      </c>
      <c r="F32" s="62">
        <v>9.3287037037037036E-3</v>
      </c>
      <c r="H32" s="84"/>
    </row>
    <row r="33" spans="1:8" ht="15" customHeight="1">
      <c r="A33" s="65"/>
      <c r="B33" s="20"/>
      <c r="C33" s="52"/>
      <c r="D33" s="52"/>
      <c r="E33" s="92"/>
      <c r="F33" s="78">
        <f>F30+F31+F32</f>
        <v>2.2789351851851852E-2</v>
      </c>
      <c r="H33" s="84"/>
    </row>
    <row r="34" spans="1:8" s="85" customFormat="1" ht="15" customHeight="1">
      <c r="A34" s="65"/>
      <c r="B34" s="17" t="s">
        <v>131</v>
      </c>
      <c r="C34" s="52">
        <v>2004</v>
      </c>
      <c r="D34" s="52" t="s">
        <v>157</v>
      </c>
      <c r="E34" s="52" t="s">
        <v>45</v>
      </c>
      <c r="F34" s="62">
        <v>1.7245370370370372E-3</v>
      </c>
      <c r="H34" s="84"/>
    </row>
    <row r="35" spans="1:8" s="85" customFormat="1" ht="15" customHeight="1">
      <c r="A35" s="65">
        <v>4</v>
      </c>
      <c r="B35" s="20" t="s">
        <v>81</v>
      </c>
      <c r="C35" s="52">
        <v>2002</v>
      </c>
      <c r="D35" s="52" t="s">
        <v>157</v>
      </c>
      <c r="E35" s="52" t="s">
        <v>72</v>
      </c>
      <c r="F35" s="62">
        <v>9.780092592592592E-3</v>
      </c>
      <c r="H35" s="84"/>
    </row>
    <row r="36" spans="1:8" s="85" customFormat="1" ht="15" customHeight="1">
      <c r="A36" s="65"/>
      <c r="B36" s="17" t="s">
        <v>82</v>
      </c>
      <c r="C36" s="52">
        <v>2002</v>
      </c>
      <c r="D36" s="52" t="s">
        <v>157</v>
      </c>
      <c r="E36" s="52" t="s">
        <v>45</v>
      </c>
      <c r="F36" s="62">
        <v>1.1539351851851851E-2</v>
      </c>
      <c r="H36" s="84"/>
    </row>
    <row r="37" spans="1:8" s="85" customFormat="1" ht="15" customHeight="1">
      <c r="A37" s="65"/>
      <c r="B37" s="81"/>
      <c r="C37" s="76"/>
      <c r="D37" s="76"/>
      <c r="E37" s="76"/>
      <c r="F37" s="78">
        <f>F34+F35+F36</f>
        <v>2.3043981481481478E-2</v>
      </c>
      <c r="H37" s="84"/>
    </row>
    <row r="38" spans="1:8" s="85" customFormat="1">
      <c r="A38" s="108"/>
      <c r="B38" s="17" t="s">
        <v>155</v>
      </c>
      <c r="C38" s="52">
        <v>2003</v>
      </c>
      <c r="D38" s="52" t="s">
        <v>56</v>
      </c>
      <c r="E38" s="52" t="s">
        <v>68</v>
      </c>
      <c r="F38" s="67">
        <v>2.1759259259259258E-3</v>
      </c>
      <c r="H38" s="84"/>
    </row>
    <row r="39" spans="1:8">
      <c r="A39" s="75">
        <v>5</v>
      </c>
      <c r="B39" s="17" t="s">
        <v>54</v>
      </c>
      <c r="C39" s="52">
        <v>2002</v>
      </c>
      <c r="D39" s="52" t="s">
        <v>56</v>
      </c>
      <c r="E39" s="52" t="s">
        <v>58</v>
      </c>
      <c r="F39" s="62">
        <v>1.0717592592592593E-2</v>
      </c>
      <c r="H39" s="83"/>
    </row>
    <row r="40" spans="1:8" s="85" customFormat="1">
      <c r="A40" s="108"/>
      <c r="B40" s="17" t="s">
        <v>154</v>
      </c>
      <c r="C40" s="52">
        <v>2001</v>
      </c>
      <c r="D40" s="52" t="s">
        <v>56</v>
      </c>
      <c r="E40" s="52" t="s">
        <v>68</v>
      </c>
      <c r="F40" s="67">
        <v>1.1226851851851854E-2</v>
      </c>
      <c r="H40" s="83"/>
    </row>
    <row r="41" spans="1:8" s="85" customFormat="1">
      <c r="A41" s="77"/>
      <c r="B41" s="17"/>
      <c r="C41" s="52"/>
      <c r="D41" s="52"/>
      <c r="E41" s="52"/>
      <c r="F41" s="78">
        <f>F38+F39+F40</f>
        <v>2.4120370370370375E-2</v>
      </c>
      <c r="H41" s="83"/>
    </row>
    <row r="42" spans="1:8">
      <c r="A42" s="71"/>
      <c r="C42" s="4"/>
      <c r="E42" s="85" t="s">
        <v>90</v>
      </c>
      <c r="F42" s="4"/>
      <c r="H42" s="83"/>
    </row>
    <row r="43" spans="1:8">
      <c r="A43" t="s">
        <v>89</v>
      </c>
      <c r="C43" s="4"/>
      <c r="H43" s="85"/>
    </row>
    <row r="44" spans="1:8">
      <c r="C44" s="4"/>
      <c r="E44" s="51" t="s">
        <v>163</v>
      </c>
      <c r="F44" s="23"/>
    </row>
    <row r="45" spans="1:8">
      <c r="A45" t="s">
        <v>148</v>
      </c>
    </row>
  </sheetData>
  <sortState ref="A8:K10">
    <sortCondition ref="F8:F10"/>
  </sortState>
  <pageMargins left="0.70833333333333304" right="0.70833333333333304" top="0.74791666666666701" bottom="0.74791666666666701" header="0.51180555555555496" footer="0.51180555555555496"/>
  <pageSetup paperSize="9"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2001-2002</vt:lpstr>
      <vt:lpstr>2003-2004 акватлон</vt:lpstr>
      <vt:lpstr>команда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Tolik</cp:lastModifiedBy>
  <cp:revision>0</cp:revision>
  <cp:lastPrinted>2014-09-20T03:01:12Z</cp:lastPrinted>
  <dcterms:created xsi:type="dcterms:W3CDTF">2006-09-28T05:33:49Z</dcterms:created>
  <dcterms:modified xsi:type="dcterms:W3CDTF">2014-09-22T19:31:37Z</dcterms:modified>
</cp:coreProperties>
</file>