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9240" activeTab="0"/>
  </bookViews>
  <sheets>
    <sheet name="Протокол" sheetId="1" r:id="rId1"/>
    <sheet name="Личный зачет" sheetId="2" r:id="rId2"/>
    <sheet name="Эстафета" sheetId="3" r:id="rId3"/>
    <sheet name="Лист1" sheetId="4" r:id="rId4"/>
    <sheet name="Командное первенство" sheetId="5" r:id="rId5"/>
  </sheets>
  <definedNames>
    <definedName name="_xlnm.Print_Area" localSheetId="0">'Протокол'!$B$1:$K$75</definedName>
  </definedNames>
  <calcPr fullCalcOnLoad="1"/>
</workbook>
</file>

<file path=xl/sharedStrings.xml><?xml version="1.0" encoding="utf-8"?>
<sst xmlns="http://schemas.openxmlformats.org/spreadsheetml/2006/main" count="334" uniqueCount="125">
  <si>
    <t>Номер</t>
  </si>
  <si>
    <t>Результат</t>
  </si>
  <si>
    <t>д</t>
  </si>
  <si>
    <t xml:space="preserve">ОДЕСЬКА ОБЛАСНА ФЕДЕРАЦІЯ ТРИАТЛОНУ </t>
  </si>
  <si>
    <t xml:space="preserve">ІЛЛІЧІВСЬКОЇ МІСЬКОЇ РАДИ </t>
  </si>
  <si>
    <t xml:space="preserve">                   ДИТЯЧА ТРИАТЛОННА ЛІГА</t>
  </si>
  <si>
    <t>ВІДДІЛ У СПРАВАХ СІМЇ, МОЛОДІ ТА СПОРТУ, ВІДДІЛ ОСВІТИ</t>
  </si>
  <si>
    <t>25.04.2012р.</t>
  </si>
  <si>
    <t>м.ІЛЛІЧІВСЬК. Стадіон ВПУМТ.</t>
  </si>
  <si>
    <t>Призвіще, імя</t>
  </si>
  <si>
    <t>ч.м.р.н.</t>
  </si>
  <si>
    <t>Школа</t>
  </si>
  <si>
    <t>біг</t>
  </si>
  <si>
    <t>загальний</t>
  </si>
  <si>
    <t xml:space="preserve">                    Юнаки</t>
  </si>
  <si>
    <t>Дівчата       2003</t>
  </si>
  <si>
    <t>Юнаки 2001</t>
  </si>
  <si>
    <t>Юнаки   2002</t>
  </si>
  <si>
    <t>Дівчата   2002</t>
  </si>
  <si>
    <t xml:space="preserve">Дівчата    </t>
  </si>
  <si>
    <t>Юнаки 2000</t>
  </si>
  <si>
    <t>Головний суддя змагань, суддя національної категорії</t>
  </si>
  <si>
    <t>Галецький А.О.</t>
  </si>
  <si>
    <t>Головний секретар змагань, суддя I категорії</t>
  </si>
  <si>
    <t>Біла            ЗОШ</t>
  </si>
  <si>
    <t>Оранжева   ЗОШ</t>
  </si>
  <si>
    <t>Жовта         ЗОШ</t>
  </si>
  <si>
    <t>Голуба        ЗОШ</t>
  </si>
  <si>
    <t>Червона      ЗОШ</t>
  </si>
  <si>
    <t>Синяя         ЗОШ</t>
  </si>
  <si>
    <t>Кількість</t>
  </si>
  <si>
    <t>заліків</t>
  </si>
  <si>
    <t>ю</t>
  </si>
  <si>
    <t>ЗОШ№1</t>
  </si>
  <si>
    <t>Українська гімназія</t>
  </si>
  <si>
    <t>Олександрівська ЗОШ</t>
  </si>
  <si>
    <t>Естафета</t>
  </si>
  <si>
    <t>Оранжева   ЗОШ№</t>
  </si>
  <si>
    <t>Біла            ЗОШ№</t>
  </si>
  <si>
    <t>Жовта         ЗОШ№</t>
  </si>
  <si>
    <t>Голуба        ЗОШ№</t>
  </si>
  <si>
    <t>Червона      ЗОШ№</t>
  </si>
  <si>
    <t>Синяя         ЗОШ№</t>
  </si>
  <si>
    <t>ЗОШ№</t>
  </si>
  <si>
    <t>ЗОШ№2</t>
  </si>
  <si>
    <t>ЗОШ№3</t>
  </si>
  <si>
    <t>ЗОШ№4</t>
  </si>
  <si>
    <t>ЗОШ№6</t>
  </si>
  <si>
    <t>ЗОШ№7</t>
  </si>
  <si>
    <t>Тимашков Дмитро</t>
  </si>
  <si>
    <t>Іванов Данило</t>
  </si>
  <si>
    <t>Якимчук Саша</t>
  </si>
  <si>
    <t>00.00.2000</t>
  </si>
  <si>
    <t>Крамаров Олег</t>
  </si>
  <si>
    <t>Калінку Руслан</t>
  </si>
  <si>
    <t>Ватан Софія</t>
  </si>
  <si>
    <t>Яницька Олена</t>
  </si>
  <si>
    <t>Соловей Анастасія</t>
  </si>
  <si>
    <t>Сальникова Марія</t>
  </si>
  <si>
    <t>00.00.2003</t>
  </si>
  <si>
    <t>Тележкіна Катя</t>
  </si>
  <si>
    <t>Байда Дмитро</t>
  </si>
  <si>
    <t>Григорьев Артур</t>
  </si>
  <si>
    <t>Сергіенко Георгій</t>
  </si>
  <si>
    <t>00.00.2002</t>
  </si>
  <si>
    <t>Шевченко Дмитро</t>
  </si>
  <si>
    <t>Орищин Дмитро</t>
  </si>
  <si>
    <t xml:space="preserve">ЗОШ№6 </t>
  </si>
  <si>
    <t>Юхименко Катя</t>
  </si>
  <si>
    <t>Лободенко Марія</t>
  </si>
  <si>
    <t>Голубець Настя</t>
  </si>
  <si>
    <t>Вайсеро Олена</t>
  </si>
  <si>
    <t>Манулова Наталія</t>
  </si>
  <si>
    <t>Ляшенко Кирил</t>
  </si>
  <si>
    <t>Оріщин Владислав</t>
  </si>
  <si>
    <t>Марінчук Нікіта</t>
  </si>
  <si>
    <t>00.00.2001</t>
  </si>
  <si>
    <t>Саінчук Саша</t>
  </si>
  <si>
    <t>Гімназія№1</t>
  </si>
  <si>
    <t>Чанчіков Віктор</t>
  </si>
  <si>
    <t>Ткачова Таісія</t>
  </si>
  <si>
    <t>Янчева Настя</t>
  </si>
  <si>
    <t>Пилипчук Яна</t>
  </si>
  <si>
    <t>Колумба Олена</t>
  </si>
  <si>
    <t>Мацюк Василь</t>
  </si>
  <si>
    <t>Лисий Владислав</t>
  </si>
  <si>
    <t>Козаков Кирил</t>
  </si>
  <si>
    <t>Крупський Віталій</t>
  </si>
  <si>
    <t>(2кола) 720м</t>
  </si>
  <si>
    <t>(1коло) 360м</t>
  </si>
  <si>
    <t>велогонка</t>
  </si>
  <si>
    <t>(3кола) 1080м</t>
  </si>
  <si>
    <t>(1коло) 200м</t>
  </si>
  <si>
    <t>Майдукова Катя</t>
  </si>
  <si>
    <r>
      <t>Колбасунова Дар</t>
    </r>
    <r>
      <rPr>
        <b/>
        <i/>
        <sz val="10"/>
        <color indexed="8"/>
        <rFont val="Monotype Corsiva"/>
        <family val="4"/>
      </rPr>
      <t>’</t>
    </r>
    <r>
      <rPr>
        <b/>
        <sz val="10"/>
        <color indexed="8"/>
        <rFont val="Times New Roman"/>
        <family val="1"/>
      </rPr>
      <t>я</t>
    </r>
  </si>
  <si>
    <t>Чежеумова Олена</t>
  </si>
  <si>
    <t>Рыжов Александр</t>
  </si>
  <si>
    <t>Халилов Владислав</t>
  </si>
  <si>
    <t>Зиновьев Сергей</t>
  </si>
  <si>
    <t>Манченко Евгений</t>
  </si>
  <si>
    <t>Каленюк Владимир</t>
  </si>
  <si>
    <t>Ваховська Анна</t>
  </si>
  <si>
    <t>Павлова Юлия</t>
  </si>
  <si>
    <t>Ткачев Андрей</t>
  </si>
  <si>
    <t>Власенко Марина</t>
  </si>
  <si>
    <t>Андрусишин Мария</t>
  </si>
  <si>
    <t>Ібрагімова Рената</t>
  </si>
  <si>
    <t>Баранюк Олександр</t>
  </si>
  <si>
    <t>Землер Игорь</t>
  </si>
  <si>
    <t>Пухшович Марина</t>
  </si>
  <si>
    <t>Виноградов В.В.</t>
  </si>
  <si>
    <t>Команды</t>
  </si>
  <si>
    <t>Место</t>
  </si>
  <si>
    <t>АБСОЛЮТНЫЙ ЗАЧЕТ</t>
  </si>
  <si>
    <t>ДИТЯЧА ТРИАТЛОННА ЛІГА</t>
  </si>
  <si>
    <t>Дівчата</t>
  </si>
  <si>
    <t>Призвіще, ім'я</t>
  </si>
  <si>
    <t>__.__.2003</t>
  </si>
  <si>
    <t>__.__.2002</t>
  </si>
  <si>
    <t>__.__.2001</t>
  </si>
  <si>
    <t>__.__.2000</t>
  </si>
  <si>
    <t>720м</t>
  </si>
  <si>
    <t xml:space="preserve"> 200м</t>
  </si>
  <si>
    <t xml:space="preserve"> 1080м</t>
  </si>
  <si>
    <t xml:space="preserve"> 360м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</si>
</sst>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[$-F400]h:mm:ss\ AM/PM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:ss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:ss.0;@"/>
    <numFmt numFmtId="187" formatCode="[h]:mm:ss;@"/>
    <numFmt numFmtId="188" formatCode="[$-FC19]d\ mmmm\ yyyy\ &quot;г.&quot;"/>
    <numFmt numFmtId="189" formatCode="mm:ss.00"/>
  </numFmts>
  <fonts count="5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i/>
      <sz val="10"/>
      <color indexed="8"/>
      <name val="Monotype Corsiva"/>
      <family val="4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32" borderId="10" xfId="0" applyFont="1" applyFill="1" applyBorder="1" applyAlignment="1">
      <alignment horizontal="right"/>
    </xf>
    <xf numFmtId="21" fontId="11" fillId="32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21" fontId="8" fillId="0" borderId="10" xfId="0" applyNumberFormat="1" applyFont="1" applyBorder="1" applyAlignment="1">
      <alignment horizontal="right"/>
    </xf>
    <xf numFmtId="21" fontId="11" fillId="32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21" fontId="11" fillId="0" borderId="10" xfId="0" applyNumberFormat="1" applyFont="1" applyFill="1" applyBorder="1" applyAlignment="1">
      <alignment horizontal="right"/>
    </xf>
    <xf numFmtId="21" fontId="8" fillId="0" borderId="10" xfId="0" applyNumberFormat="1" applyFont="1" applyFill="1" applyBorder="1" applyAlignment="1">
      <alignment horizontal="right"/>
    </xf>
    <xf numFmtId="46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8" fillId="0" borderId="14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1" fontId="0" fillId="0" borderId="14" xfId="0" applyNumberFormat="1" applyBorder="1" applyAlignment="1">
      <alignment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0" fillId="0" borderId="15" xfId="0" applyNumberFormat="1" applyBorder="1" applyAlignment="1">
      <alignment/>
    </xf>
    <xf numFmtId="21" fontId="0" fillId="0" borderId="1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21" fontId="7" fillId="0" borderId="16" xfId="0" applyNumberFormat="1" applyFont="1" applyBorder="1" applyAlignment="1">
      <alignment horizontal="right"/>
    </xf>
    <xf numFmtId="21" fontId="12" fillId="32" borderId="16" xfId="0" applyNumberFormat="1" applyFont="1" applyFill="1" applyBorder="1" applyAlignment="1">
      <alignment horizontal="right"/>
    </xf>
    <xf numFmtId="21" fontId="7" fillId="0" borderId="17" xfId="0" applyNumberFormat="1" applyFont="1" applyBorder="1" applyAlignment="1">
      <alignment horizontal="right"/>
    </xf>
    <xf numFmtId="0" fontId="14" fillId="32" borderId="18" xfId="0" applyFont="1" applyFill="1" applyBorder="1" applyAlignment="1">
      <alignment horizontal="right"/>
    </xf>
    <xf numFmtId="21" fontId="14" fillId="32" borderId="18" xfId="0" applyNumberFormat="1" applyFont="1" applyFill="1" applyBorder="1" applyAlignment="1">
      <alignment horizontal="right"/>
    </xf>
    <xf numFmtId="21" fontId="12" fillId="32" borderId="18" xfId="0" applyNumberFormat="1" applyFont="1" applyFill="1" applyBorder="1" applyAlignment="1">
      <alignment horizontal="right"/>
    </xf>
    <xf numFmtId="0" fontId="12" fillId="32" borderId="19" xfId="0" applyFont="1" applyFill="1" applyBorder="1" applyAlignment="1">
      <alignment horizontal="left"/>
    </xf>
    <xf numFmtId="0" fontId="12" fillId="32" borderId="18" xfId="0" applyFont="1" applyFill="1" applyBorder="1" applyAlignment="1">
      <alignment horizontal="left"/>
    </xf>
    <xf numFmtId="14" fontId="12" fillId="32" borderId="18" xfId="0" applyNumberFormat="1" applyFont="1" applyFill="1" applyBorder="1" applyAlignment="1">
      <alignment horizontal="right" wrapText="1"/>
    </xf>
    <xf numFmtId="0" fontId="12" fillId="32" borderId="18" xfId="0" applyFont="1" applyFill="1" applyBorder="1" applyAlignment="1">
      <alignment horizontal="right"/>
    </xf>
    <xf numFmtId="0" fontId="12" fillId="32" borderId="2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/>
    </xf>
    <xf numFmtId="14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21" fontId="12" fillId="32" borderId="10" xfId="0" applyNumberFormat="1" applyFont="1" applyFill="1" applyBorder="1" applyAlignment="1">
      <alignment horizontal="right"/>
    </xf>
    <xf numFmtId="0" fontId="12" fillId="32" borderId="21" xfId="0" applyFont="1" applyFill="1" applyBorder="1" applyAlignment="1">
      <alignment horizontal="left"/>
    </xf>
    <xf numFmtId="14" fontId="12" fillId="3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21" fontId="12" fillId="0" borderId="10" xfId="0" applyNumberFormat="1" applyFont="1" applyBorder="1" applyAlignment="1">
      <alignment horizontal="right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right" wrapText="1"/>
    </xf>
    <xf numFmtId="21" fontId="12" fillId="32" borderId="10" xfId="0" applyNumberFormat="1" applyFont="1" applyFill="1" applyBorder="1" applyAlignment="1">
      <alignment horizontal="right" wrapText="1"/>
    </xf>
    <xf numFmtId="0" fontId="12" fillId="32" borderId="22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/>
    </xf>
    <xf numFmtId="0" fontId="12" fillId="0" borderId="22" xfId="0" applyFont="1" applyBorder="1" applyAlignment="1">
      <alignment horizontal="right"/>
    </xf>
    <xf numFmtId="21" fontId="14" fillId="32" borderId="10" xfId="0" applyNumberFormat="1" applyFont="1" applyFill="1" applyBorder="1" applyAlignment="1">
      <alignment horizontal="right" wrapText="1"/>
    </xf>
    <xf numFmtId="21" fontId="14" fillId="0" borderId="10" xfId="0" applyNumberFormat="1" applyFont="1" applyBorder="1" applyAlignment="1">
      <alignment horizontal="right"/>
    </xf>
    <xf numFmtId="0" fontId="12" fillId="32" borderId="22" xfId="0" applyFont="1" applyFill="1" applyBorder="1" applyAlignment="1">
      <alignment horizontal="left" wrapText="1"/>
    </xf>
    <xf numFmtId="14" fontId="12" fillId="32" borderId="22" xfId="0" applyNumberFormat="1" applyFont="1" applyFill="1" applyBorder="1" applyAlignment="1">
      <alignment horizontal="right" wrapText="1"/>
    </xf>
    <xf numFmtId="0" fontId="12" fillId="32" borderId="22" xfId="0" applyFont="1" applyFill="1" applyBorder="1" applyAlignment="1">
      <alignment horizontal="center" wrapText="1"/>
    </xf>
    <xf numFmtId="21" fontId="12" fillId="32" borderId="10" xfId="0" applyNumberFormat="1" applyFont="1" applyFill="1" applyBorder="1" applyAlignment="1">
      <alignment horizontal="center"/>
    </xf>
    <xf numFmtId="0" fontId="14" fillId="32" borderId="19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14" fontId="12" fillId="32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14" fontId="12" fillId="32" borderId="10" xfId="0" applyNumberFormat="1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14" fontId="12" fillId="32" borderId="1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4" fontId="16" fillId="32" borderId="18" xfId="0" applyNumberFormat="1" applyFont="1" applyFill="1" applyBorder="1" applyAlignment="1">
      <alignment horizontal="right" wrapText="1"/>
    </xf>
    <xf numFmtId="14" fontId="16" fillId="32" borderId="10" xfId="0" applyNumberFormat="1" applyFont="1" applyFill="1" applyBorder="1" applyAlignment="1">
      <alignment/>
    </xf>
    <xf numFmtId="14" fontId="16" fillId="32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left"/>
    </xf>
    <xf numFmtId="0" fontId="16" fillId="32" borderId="0" xfId="0" applyFont="1" applyFill="1" applyBorder="1" applyAlignment="1">
      <alignment horizontal="right"/>
    </xf>
    <xf numFmtId="14" fontId="16" fillId="32" borderId="10" xfId="0" applyNumberFormat="1" applyFont="1" applyFill="1" applyBorder="1" applyAlignment="1">
      <alignment horizontal="right"/>
    </xf>
    <xf numFmtId="21" fontId="12" fillId="32" borderId="17" xfId="0" applyNumberFormat="1" applyFont="1" applyFill="1" applyBorder="1" applyAlignment="1">
      <alignment horizontal="right"/>
    </xf>
    <xf numFmtId="21" fontId="13" fillId="32" borderId="17" xfId="0" applyNumberFormat="1" applyFont="1" applyFill="1" applyBorder="1" applyAlignment="1">
      <alignment horizontal="right"/>
    </xf>
    <xf numFmtId="0" fontId="12" fillId="0" borderId="24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49" fontId="15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21" fontId="11" fillId="0" borderId="0" xfId="0" applyNumberFormat="1" applyFont="1" applyBorder="1" applyAlignment="1">
      <alignment horizontal="right"/>
    </xf>
    <xf numFmtId="21" fontId="7" fillId="32" borderId="17" xfId="0" applyNumberFormat="1" applyFont="1" applyFill="1" applyBorder="1" applyAlignment="1">
      <alignment horizontal="right"/>
    </xf>
    <xf numFmtId="0" fontId="7" fillId="32" borderId="17" xfId="0" applyFont="1" applyFill="1" applyBorder="1" applyAlignment="1">
      <alignment horizontal="right"/>
    </xf>
    <xf numFmtId="21" fontId="7" fillId="32" borderId="17" xfId="0" applyNumberFormat="1" applyFont="1" applyFill="1" applyBorder="1" applyAlignment="1">
      <alignment horizontal="right" wrapText="1"/>
    </xf>
    <xf numFmtId="21" fontId="12" fillId="32" borderId="10" xfId="0" applyNumberFormat="1" applyFont="1" applyFill="1" applyBorder="1" applyAlignment="1">
      <alignment horizontal="center" wrapText="1"/>
    </xf>
    <xf numFmtId="0" fontId="12" fillId="32" borderId="0" xfId="0" applyFont="1" applyFill="1" applyAlignment="1">
      <alignment horizontal="left" wrapText="1"/>
    </xf>
    <xf numFmtId="0" fontId="7" fillId="0" borderId="10" xfId="0" applyFont="1" applyBorder="1" applyAlignment="1">
      <alignment horizontal="left"/>
    </xf>
    <xf numFmtId="14" fontId="12" fillId="32" borderId="0" xfId="0" applyNumberFormat="1" applyFont="1" applyFill="1" applyAlignment="1">
      <alignment horizontal="right" wrapText="1"/>
    </xf>
    <xf numFmtId="14" fontId="7" fillId="0" borderId="1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7" fillId="32" borderId="10" xfId="0" applyFont="1" applyFill="1" applyBorder="1" applyAlignment="1">
      <alignment horizontal="left" wrapText="1"/>
    </xf>
    <xf numFmtId="14" fontId="7" fillId="32" borderId="10" xfId="0" applyNumberFormat="1" applyFont="1" applyFill="1" applyBorder="1" applyAlignment="1">
      <alignment horizontal="right" wrapText="1"/>
    </xf>
    <xf numFmtId="21" fontId="7" fillId="0" borderId="10" xfId="0" applyNumberFormat="1" applyFont="1" applyBorder="1" applyAlignment="1">
      <alignment horizontal="right"/>
    </xf>
    <xf numFmtId="21" fontId="7" fillId="32" borderId="1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0" fontId="7" fillId="32" borderId="25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14" fontId="7" fillId="32" borderId="13" xfId="0" applyNumberFormat="1" applyFont="1" applyFill="1" applyBorder="1" applyAlignment="1">
      <alignment horizontal="right" wrapText="1"/>
    </xf>
    <xf numFmtId="21" fontId="7" fillId="32" borderId="16" xfId="0" applyNumberFormat="1" applyFont="1" applyFill="1" applyBorder="1" applyAlignment="1">
      <alignment horizontal="right"/>
    </xf>
    <xf numFmtId="0" fontId="7" fillId="32" borderId="19" xfId="0" applyFont="1" applyFill="1" applyBorder="1" applyAlignment="1">
      <alignment horizontal="left"/>
    </xf>
    <xf numFmtId="0" fontId="7" fillId="32" borderId="18" xfId="0" applyFont="1" applyFill="1" applyBorder="1" applyAlignment="1">
      <alignment horizontal="left"/>
    </xf>
    <xf numFmtId="14" fontId="7" fillId="32" borderId="18" xfId="0" applyNumberFormat="1" applyFont="1" applyFill="1" applyBorder="1" applyAlignment="1">
      <alignment horizontal="right" wrapText="1"/>
    </xf>
    <xf numFmtId="21" fontId="17" fillId="32" borderId="18" xfId="0" applyNumberFormat="1" applyFont="1" applyFill="1" applyBorder="1" applyAlignment="1">
      <alignment horizontal="right"/>
    </xf>
    <xf numFmtId="0" fontId="7" fillId="32" borderId="21" xfId="0" applyFont="1" applyFill="1" applyBorder="1" applyAlignment="1">
      <alignment horizontal="left"/>
    </xf>
    <xf numFmtId="21" fontId="7" fillId="32" borderId="10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21" fontId="17" fillId="32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32" borderId="0" xfId="0" applyFont="1" applyFill="1" applyAlignment="1">
      <alignment horizontal="left" wrapText="1"/>
    </xf>
    <xf numFmtId="14" fontId="7" fillId="32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left"/>
    </xf>
    <xf numFmtId="21" fontId="17" fillId="0" borderId="10" xfId="0" applyNumberFormat="1" applyFont="1" applyBorder="1" applyAlignment="1">
      <alignment horizontal="right"/>
    </xf>
    <xf numFmtId="0" fontId="17" fillId="32" borderId="19" xfId="0" applyFont="1" applyFill="1" applyBorder="1" applyAlignment="1">
      <alignment horizontal="left"/>
    </xf>
    <xf numFmtId="21" fontId="7" fillId="32" borderId="10" xfId="0" applyNumberFormat="1" applyFont="1" applyFill="1" applyBorder="1" applyAlignment="1">
      <alignment horizontal="center" wrapText="1"/>
    </xf>
    <xf numFmtId="14" fontId="7" fillId="32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32" borderId="18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14" fontId="7" fillId="0" borderId="18" xfId="0" applyNumberFormat="1" applyFont="1" applyBorder="1" applyAlignment="1">
      <alignment horizontal="right"/>
    </xf>
    <xf numFmtId="21" fontId="7" fillId="32" borderId="18" xfId="0" applyNumberFormat="1" applyFont="1" applyFill="1" applyBorder="1" applyAlignment="1">
      <alignment horizontal="right" wrapText="1"/>
    </xf>
    <xf numFmtId="21" fontId="7" fillId="0" borderId="18" xfId="0" applyNumberFormat="1" applyFont="1" applyBorder="1" applyAlignment="1">
      <alignment horizontal="right"/>
    </xf>
    <xf numFmtId="21" fontId="7" fillId="32" borderId="16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12" fillId="3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6" fillId="32" borderId="23" xfId="0" applyFont="1" applyFill="1" applyBorder="1" applyAlignment="1">
      <alignment horizontal="left" wrapText="1"/>
    </xf>
    <xf numFmtId="0" fontId="16" fillId="32" borderId="22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6" fillId="32" borderId="15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20" fillId="0" borderId="0" xfId="0" applyFont="1" applyAlignment="1">
      <alignment/>
    </xf>
    <xf numFmtId="21" fontId="12" fillId="32" borderId="10" xfId="0" applyNumberFormat="1" applyFont="1" applyFill="1" applyBorder="1" applyAlignment="1">
      <alignment horizontal="right"/>
    </xf>
    <xf numFmtId="189" fontId="8" fillId="0" borderId="18" xfId="0" applyNumberFormat="1" applyFont="1" applyBorder="1" applyAlignment="1">
      <alignment/>
    </xf>
    <xf numFmtId="0" fontId="12" fillId="32" borderId="13" xfId="0" applyFont="1" applyFill="1" applyBorder="1" applyAlignment="1">
      <alignment horizontal="left"/>
    </xf>
    <xf numFmtId="0" fontId="12" fillId="32" borderId="18" xfId="0" applyFont="1" applyFill="1" applyBorder="1" applyAlignment="1">
      <alignment horizontal="left"/>
    </xf>
    <xf numFmtId="14" fontId="12" fillId="32" borderId="18" xfId="0" applyNumberFormat="1" applyFont="1" applyFill="1" applyBorder="1" applyAlignment="1">
      <alignment horizontal="right" wrapText="1"/>
    </xf>
    <xf numFmtId="0" fontId="12" fillId="32" borderId="10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left"/>
    </xf>
    <xf numFmtId="14" fontId="22" fillId="32" borderId="18" xfId="0" applyNumberFormat="1" applyFont="1" applyFill="1" applyBorder="1" applyAlignment="1">
      <alignment horizontal="right" wrapText="1"/>
    </xf>
    <xf numFmtId="0" fontId="12" fillId="32" borderId="10" xfId="0" applyFont="1" applyFill="1" applyBorder="1" applyAlignment="1">
      <alignment horizontal="left"/>
    </xf>
    <xf numFmtId="14" fontId="12" fillId="32" borderId="10" xfId="0" applyNumberFormat="1" applyFont="1" applyFill="1" applyBorder="1" applyAlignment="1">
      <alignment/>
    </xf>
    <xf numFmtId="189" fontId="8" fillId="0" borderId="10" xfId="0" applyNumberFormat="1" applyFont="1" applyBorder="1" applyAlignment="1">
      <alignment/>
    </xf>
    <xf numFmtId="189" fontId="8" fillId="0" borderId="17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189" fontId="23" fillId="0" borderId="17" xfId="0" applyNumberFormat="1" applyFont="1" applyBorder="1" applyAlignment="1">
      <alignment/>
    </xf>
    <xf numFmtId="0" fontId="22" fillId="32" borderId="10" xfId="0" applyFont="1" applyFill="1" applyBorder="1" applyAlignment="1">
      <alignment horizontal="left"/>
    </xf>
    <xf numFmtId="14" fontId="22" fillId="32" borderId="10" xfId="0" applyNumberFormat="1" applyFont="1" applyFill="1" applyBorder="1" applyAlignment="1">
      <alignment/>
    </xf>
    <xf numFmtId="14" fontId="12" fillId="3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right"/>
    </xf>
    <xf numFmtId="0" fontId="12" fillId="32" borderId="10" xfId="0" applyFont="1" applyFill="1" applyBorder="1" applyAlignment="1">
      <alignment horizontal="left" wrapText="1"/>
    </xf>
    <xf numFmtId="14" fontId="22" fillId="32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32" borderId="10" xfId="0" applyFont="1" applyFill="1" applyBorder="1" applyAlignment="1">
      <alignment horizontal="right" wrapText="1"/>
    </xf>
    <xf numFmtId="0" fontId="22" fillId="32" borderId="10" xfId="0" applyFont="1" applyFill="1" applyBorder="1" applyAlignment="1">
      <alignment horizontal="left" wrapText="1"/>
    </xf>
    <xf numFmtId="0" fontId="22" fillId="32" borderId="18" xfId="0" applyFont="1" applyFill="1" applyBorder="1" applyAlignment="1">
      <alignment horizontal="left" wrapText="1"/>
    </xf>
    <xf numFmtId="14" fontId="16" fillId="32" borderId="10" xfId="53" applyNumberFormat="1" applyFont="1" applyFill="1" applyBorder="1" applyAlignment="1">
      <alignment horizontal="right" wrapText="1"/>
      <protection/>
    </xf>
    <xf numFmtId="189" fontId="8" fillId="0" borderId="0" xfId="0" applyNumberFormat="1" applyFont="1" applyAlignment="1">
      <alignment/>
    </xf>
    <xf numFmtId="21" fontId="12" fillId="32" borderId="18" xfId="0" applyNumberFormat="1" applyFont="1" applyFill="1" applyBorder="1" applyAlignment="1">
      <alignment horizontal="right"/>
    </xf>
    <xf numFmtId="21" fontId="12" fillId="32" borderId="10" xfId="0" applyNumberFormat="1" applyFont="1" applyFill="1" applyBorder="1" applyAlignment="1">
      <alignment horizontal="right" wrapText="1"/>
    </xf>
    <xf numFmtId="14" fontId="22" fillId="0" borderId="10" xfId="0" applyNumberFormat="1" applyFont="1" applyBorder="1" applyAlignment="1">
      <alignment horizontal="right"/>
    </xf>
    <xf numFmtId="0" fontId="12" fillId="32" borderId="20" xfId="0" applyFont="1" applyFill="1" applyBorder="1" applyAlignment="1">
      <alignment horizontal="right"/>
    </xf>
    <xf numFmtId="0" fontId="22" fillId="32" borderId="13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6" fillId="32" borderId="0" xfId="0" applyFont="1" applyFill="1" applyBorder="1" applyAlignment="1">
      <alignment horizontal="left" wrapText="1"/>
    </xf>
    <xf numFmtId="14" fontId="16" fillId="32" borderId="10" xfId="0" applyNumberFormat="1" applyFont="1" applyFill="1" applyBorder="1" applyAlignment="1">
      <alignment horizontal="right" wrapText="1"/>
    </xf>
    <xf numFmtId="0" fontId="16" fillId="32" borderId="18" xfId="0" applyFont="1" applyFill="1" applyBorder="1" applyAlignment="1">
      <alignment horizontal="left"/>
    </xf>
    <xf numFmtId="0" fontId="12" fillId="32" borderId="13" xfId="53" applyFont="1" applyFill="1" applyBorder="1" applyAlignment="1">
      <alignment horizontal="left"/>
      <protection/>
    </xf>
    <xf numFmtId="0" fontId="12" fillId="32" borderId="18" xfId="53" applyFont="1" applyFill="1" applyBorder="1" applyAlignment="1">
      <alignment horizontal="left"/>
      <protection/>
    </xf>
    <xf numFmtId="14" fontId="12" fillId="32" borderId="10" xfId="53" applyNumberFormat="1" applyFont="1" applyFill="1" applyBorder="1" applyAlignment="1">
      <alignment horizontal="right" wrapText="1"/>
      <protection/>
    </xf>
    <xf numFmtId="0" fontId="12" fillId="0" borderId="10" xfId="53" applyFont="1" applyBorder="1" applyAlignment="1">
      <alignment horizontal="right"/>
      <protection/>
    </xf>
    <xf numFmtId="21" fontId="12" fillId="0" borderId="10" xfId="53" applyNumberFormat="1" applyFont="1" applyBorder="1" applyAlignment="1">
      <alignment horizontal="right"/>
      <protection/>
    </xf>
    <xf numFmtId="0" fontId="12" fillId="32" borderId="10" xfId="53" applyFont="1" applyFill="1" applyBorder="1" applyAlignment="1">
      <alignment horizontal="left" wrapText="1"/>
      <protection/>
    </xf>
    <xf numFmtId="14" fontId="22" fillId="32" borderId="10" xfId="53" applyNumberFormat="1" applyFont="1" applyFill="1" applyBorder="1" applyAlignment="1">
      <alignment horizontal="right" wrapText="1"/>
      <protection/>
    </xf>
    <xf numFmtId="0" fontId="22" fillId="32" borderId="10" xfId="53" applyFont="1" applyFill="1" applyBorder="1" applyAlignment="1">
      <alignment horizontal="left" wrapText="1"/>
      <protection/>
    </xf>
    <xf numFmtId="0" fontId="16" fillId="32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189" fontId="8" fillId="0" borderId="16" xfId="0" applyNumberFormat="1" applyFont="1" applyBorder="1" applyAlignment="1">
      <alignment/>
    </xf>
    <xf numFmtId="0" fontId="12" fillId="32" borderId="0" xfId="0" applyFont="1" applyFill="1" applyAlignment="1">
      <alignment horizontal="left"/>
    </xf>
    <xf numFmtId="14" fontId="12" fillId="32" borderId="0" xfId="0" applyNumberFormat="1" applyFont="1" applyFill="1" applyAlignment="1">
      <alignment horizontal="right" wrapText="1"/>
    </xf>
    <xf numFmtId="0" fontId="22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/>
    </xf>
    <xf numFmtId="0" fontId="14" fillId="32" borderId="20" xfId="0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6" fillId="32" borderId="10" xfId="0" applyFont="1" applyFill="1" applyBorder="1" applyAlignment="1">
      <alignment horizontal="center"/>
    </xf>
    <xf numFmtId="0" fontId="12" fillId="0" borderId="18" xfId="53" applyFont="1" applyBorder="1" applyAlignment="1">
      <alignment horizontal="left"/>
      <protection/>
    </xf>
    <xf numFmtId="0" fontId="22" fillId="0" borderId="23" xfId="0" applyFont="1" applyBorder="1" applyAlignment="1">
      <alignment horizontal="left"/>
    </xf>
    <xf numFmtId="14" fontId="22" fillId="0" borderId="28" xfId="0" applyNumberFormat="1" applyFont="1" applyBorder="1" applyAlignment="1">
      <alignment horizontal="right"/>
    </xf>
    <xf numFmtId="0" fontId="22" fillId="32" borderId="22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9" fillId="0" borderId="28" xfId="0" applyFont="1" applyBorder="1" applyAlignment="1">
      <alignment/>
    </xf>
    <xf numFmtId="14" fontId="12" fillId="32" borderId="18" xfId="0" applyNumberFormat="1" applyFont="1" applyFill="1" applyBorder="1" applyAlignment="1">
      <alignment/>
    </xf>
    <xf numFmtId="0" fontId="16" fillId="32" borderId="28" xfId="0" applyFont="1" applyFill="1" applyBorder="1" applyAlignment="1">
      <alignment horizontal="right"/>
    </xf>
    <xf numFmtId="14" fontId="12" fillId="32" borderId="10" xfId="0" applyNumberFormat="1" applyFont="1" applyFill="1" applyBorder="1" applyAlignment="1">
      <alignment horizontal="right"/>
    </xf>
    <xf numFmtId="189" fontId="8" fillId="0" borderId="0" xfId="0" applyNumberFormat="1" applyFont="1" applyBorder="1" applyAlignment="1">
      <alignment/>
    </xf>
    <xf numFmtId="0" fontId="12" fillId="32" borderId="10" xfId="0" applyFont="1" applyFill="1" applyBorder="1" applyAlignment="1">
      <alignment horizontal="right"/>
    </xf>
    <xf numFmtId="0" fontId="22" fillId="32" borderId="11" xfId="0" applyFont="1" applyFill="1" applyBorder="1" applyAlignment="1">
      <alignment horizontal="left"/>
    </xf>
    <xf numFmtId="14" fontId="22" fillId="32" borderId="11" xfId="0" applyNumberFormat="1" applyFont="1" applyFill="1" applyBorder="1" applyAlignment="1">
      <alignment horizontal="right" wrapText="1"/>
    </xf>
    <xf numFmtId="0" fontId="12" fillId="32" borderId="11" xfId="0" applyFont="1" applyFill="1" applyBorder="1" applyAlignment="1">
      <alignment horizontal="right"/>
    </xf>
    <xf numFmtId="189" fontId="8" fillId="0" borderId="11" xfId="0" applyNumberFormat="1" applyFont="1" applyBorder="1" applyAlignment="1">
      <alignment/>
    </xf>
    <xf numFmtId="0" fontId="16" fillId="32" borderId="26" xfId="0" applyFont="1" applyFill="1" applyBorder="1" applyAlignment="1">
      <alignment horizontal="right"/>
    </xf>
    <xf numFmtId="0" fontId="19" fillId="0" borderId="26" xfId="0" applyFont="1" applyBorder="1" applyAlignment="1">
      <alignment/>
    </xf>
    <xf numFmtId="14" fontId="12" fillId="32" borderId="0" xfId="0" applyNumberFormat="1" applyFont="1" applyFill="1" applyBorder="1" applyAlignment="1">
      <alignment horizontal="right" wrapText="1"/>
    </xf>
    <xf numFmtId="14" fontId="12" fillId="32" borderId="28" xfId="0" applyNumberFormat="1" applyFont="1" applyFill="1" applyBorder="1" applyAlignment="1">
      <alignment horizontal="right" wrapText="1"/>
    </xf>
    <xf numFmtId="0" fontId="12" fillId="32" borderId="28" xfId="0" applyFont="1" applyFill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3" xfId="0" applyFont="1" applyBorder="1" applyAlignment="1">
      <alignment/>
    </xf>
    <xf numFmtId="0" fontId="12" fillId="32" borderId="0" xfId="0" applyFont="1" applyFill="1" applyBorder="1" applyAlignment="1">
      <alignment horizontal="left" wrapText="1"/>
    </xf>
    <xf numFmtId="21" fontId="12" fillId="32" borderId="0" xfId="0" applyNumberFormat="1" applyFont="1" applyFill="1" applyBorder="1" applyAlignment="1">
      <alignment horizontal="right"/>
    </xf>
    <xf numFmtId="21" fontId="12" fillId="32" borderId="0" xfId="0" applyNumberFormat="1" applyFont="1" applyFill="1" applyBorder="1" applyAlignment="1">
      <alignment horizontal="center" wrapText="1"/>
    </xf>
    <xf numFmtId="21" fontId="7" fillId="32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29" xfId="0" applyFont="1" applyFill="1" applyBorder="1" applyAlignment="1">
      <alignment horizontal="left"/>
    </xf>
    <xf numFmtId="14" fontId="12" fillId="32" borderId="29" xfId="0" applyNumberFormat="1" applyFont="1" applyFill="1" applyBorder="1" applyAlignment="1">
      <alignment horizontal="right" wrapText="1"/>
    </xf>
    <xf numFmtId="0" fontId="12" fillId="32" borderId="30" xfId="0" applyFont="1" applyFill="1" applyBorder="1" applyAlignment="1">
      <alignment horizontal="center"/>
    </xf>
    <xf numFmtId="14" fontId="22" fillId="32" borderId="11" xfId="0" applyNumberFormat="1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2" fillId="32" borderId="28" xfId="0" applyFont="1" applyFill="1" applyBorder="1" applyAlignment="1">
      <alignment/>
    </xf>
    <xf numFmtId="21" fontId="12" fillId="32" borderId="28" xfId="0" applyNumberFormat="1" applyFont="1" applyFill="1" applyBorder="1" applyAlignment="1">
      <alignment horizontal="right"/>
    </xf>
    <xf numFmtId="14" fontId="12" fillId="32" borderId="29" xfId="0" applyNumberFormat="1" applyFont="1" applyFill="1" applyBorder="1" applyAlignment="1">
      <alignment/>
    </xf>
    <xf numFmtId="21" fontId="12" fillId="32" borderId="29" xfId="0" applyNumberFormat="1" applyFont="1" applyFill="1" applyBorder="1" applyAlignment="1">
      <alignment horizontal="right"/>
    </xf>
    <xf numFmtId="21" fontId="12" fillId="32" borderId="23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8" fillId="0" borderId="29" xfId="0" applyFont="1" applyBorder="1" applyAlignment="1">
      <alignment horizontal="left"/>
    </xf>
    <xf numFmtId="14" fontId="12" fillId="0" borderId="29" xfId="0" applyNumberFormat="1" applyFont="1" applyBorder="1" applyAlignment="1">
      <alignment horizontal="right"/>
    </xf>
    <xf numFmtId="0" fontId="12" fillId="32" borderId="11" xfId="0" applyFont="1" applyFill="1" applyBorder="1" applyAlignment="1">
      <alignment horizontal="left"/>
    </xf>
    <xf numFmtId="14" fontId="12" fillId="32" borderId="11" xfId="0" applyNumberFormat="1" applyFont="1" applyFill="1" applyBorder="1" applyAlignment="1">
      <alignment horizontal="right" wrapText="1"/>
    </xf>
    <xf numFmtId="0" fontId="12" fillId="32" borderId="18" xfId="0" applyFont="1" applyFill="1" applyBorder="1" applyAlignment="1">
      <alignment horizontal="left" wrapText="1"/>
    </xf>
    <xf numFmtId="14" fontId="22" fillId="0" borderId="11" xfId="0" applyNumberFormat="1" applyFont="1" applyBorder="1" applyAlignment="1">
      <alignment horizontal="right"/>
    </xf>
    <xf numFmtId="0" fontId="12" fillId="32" borderId="11" xfId="0" applyFont="1" applyFill="1" applyBorder="1" applyAlignment="1">
      <alignment horizontal="left" wrapText="1"/>
    </xf>
    <xf numFmtId="0" fontId="12" fillId="32" borderId="11" xfId="0" applyFont="1" applyFill="1" applyBorder="1" applyAlignment="1">
      <alignment horizontal="right" wrapText="1"/>
    </xf>
    <xf numFmtId="0" fontId="12" fillId="0" borderId="18" xfId="0" applyFont="1" applyBorder="1" applyAlignment="1">
      <alignment horizontal="right"/>
    </xf>
    <xf numFmtId="21" fontId="12" fillId="32" borderId="18" xfId="0" applyNumberFormat="1" applyFont="1" applyFill="1" applyBorder="1" applyAlignment="1">
      <alignment horizontal="right" wrapText="1"/>
    </xf>
    <xf numFmtId="0" fontId="12" fillId="32" borderId="28" xfId="0" applyFont="1" applyFill="1" applyBorder="1" applyAlignment="1">
      <alignment horizontal="right" wrapText="1"/>
    </xf>
    <xf numFmtId="21" fontId="16" fillId="32" borderId="28" xfId="0" applyNumberFormat="1" applyFont="1" applyFill="1" applyBorder="1" applyAlignment="1">
      <alignment horizontal="right" wrapText="1"/>
    </xf>
    <xf numFmtId="21" fontId="16" fillId="32" borderId="28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22" fillId="32" borderId="29" xfId="0" applyFont="1" applyFill="1" applyBorder="1" applyAlignment="1">
      <alignment horizontal="left" wrapText="1"/>
    </xf>
    <xf numFmtId="14" fontId="22" fillId="32" borderId="29" xfId="0" applyNumberFormat="1" applyFont="1" applyFill="1" applyBorder="1" applyAlignment="1">
      <alignment horizontal="right" wrapText="1"/>
    </xf>
    <xf numFmtId="0" fontId="22" fillId="32" borderId="11" xfId="0" applyFont="1" applyFill="1" applyBorder="1" applyAlignment="1">
      <alignment horizontal="left" wrapText="1"/>
    </xf>
    <xf numFmtId="0" fontId="12" fillId="0" borderId="18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21" fontId="12" fillId="0" borderId="28" xfId="0" applyNumberFormat="1" applyFont="1" applyBorder="1" applyAlignment="1">
      <alignment horizontal="right"/>
    </xf>
    <xf numFmtId="21" fontId="12" fillId="32" borderId="28" xfId="0" applyNumberFormat="1" applyFont="1" applyFill="1" applyBorder="1" applyAlignment="1">
      <alignment horizontal="right"/>
    </xf>
    <xf numFmtId="0" fontId="16" fillId="32" borderId="28" xfId="0" applyFont="1" applyFill="1" applyBorder="1" applyAlignment="1">
      <alignment horizontal="right" wrapText="1"/>
    </xf>
    <xf numFmtId="14" fontId="12" fillId="32" borderId="20" xfId="0" applyNumberFormat="1" applyFont="1" applyFill="1" applyBorder="1" applyAlignment="1">
      <alignment horizontal="right" wrapText="1"/>
    </xf>
    <xf numFmtId="0" fontId="12" fillId="32" borderId="18" xfId="53" applyFont="1" applyFill="1" applyBorder="1" applyAlignment="1">
      <alignment horizontal="left" wrapText="1"/>
      <protection/>
    </xf>
    <xf numFmtId="14" fontId="12" fillId="32" borderId="18" xfId="53" applyNumberFormat="1" applyFont="1" applyFill="1" applyBorder="1" applyAlignment="1">
      <alignment horizontal="right" wrapText="1"/>
      <protection/>
    </xf>
    <xf numFmtId="21" fontId="12" fillId="0" borderId="26" xfId="0" applyNumberFormat="1" applyFont="1" applyBorder="1" applyAlignment="1">
      <alignment horizontal="right"/>
    </xf>
    <xf numFmtId="21" fontId="11" fillId="0" borderId="26" xfId="0" applyNumberFormat="1" applyFont="1" applyBorder="1" applyAlignment="1">
      <alignment horizontal="right"/>
    </xf>
    <xf numFmtId="0" fontId="12" fillId="32" borderId="18" xfId="0" applyFont="1" applyFill="1" applyBorder="1" applyAlignment="1">
      <alignment horizontal="left" indent="1"/>
    </xf>
    <xf numFmtId="0" fontId="12" fillId="32" borderId="10" xfId="0" applyFont="1" applyFill="1" applyBorder="1" applyAlignment="1">
      <alignment horizontal="left" indent="1"/>
    </xf>
    <xf numFmtId="0" fontId="22" fillId="32" borderId="10" xfId="0" applyFont="1" applyFill="1" applyBorder="1" applyAlignment="1">
      <alignment horizontal="left" indent="1"/>
    </xf>
    <xf numFmtId="0" fontId="12" fillId="32" borderId="11" xfId="0" applyFont="1" applyFill="1" applyBorder="1" applyAlignment="1">
      <alignment horizontal="left" indent="1"/>
    </xf>
    <xf numFmtId="0" fontId="12" fillId="32" borderId="29" xfId="0" applyFont="1" applyFill="1" applyBorder="1" applyAlignment="1">
      <alignment horizontal="left" indent="1"/>
    </xf>
    <xf numFmtId="0" fontId="16" fillId="32" borderId="22" xfId="0" applyFont="1" applyFill="1" applyBorder="1" applyAlignment="1">
      <alignment horizontal="left" indent="1"/>
    </xf>
    <xf numFmtId="0" fontId="22" fillId="32" borderId="11" xfId="0" applyFont="1" applyFill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0" fontId="12" fillId="32" borderId="29" xfId="0" applyFont="1" applyFill="1" applyBorder="1" applyAlignment="1">
      <alignment horizontal="left" indent="1"/>
    </xf>
    <xf numFmtId="0" fontId="22" fillId="32" borderId="18" xfId="0" applyFont="1" applyFill="1" applyBorder="1" applyAlignment="1">
      <alignment horizontal="left" indent="1"/>
    </xf>
    <xf numFmtId="0" fontId="12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wrapText="1" indent="1"/>
    </xf>
    <xf numFmtId="0" fontId="22" fillId="32" borderId="29" xfId="0" applyFont="1" applyFill="1" applyBorder="1" applyAlignment="1">
      <alignment horizontal="left" indent="1"/>
    </xf>
    <xf numFmtId="0" fontId="16" fillId="32" borderId="22" xfId="0" applyFont="1" applyFill="1" applyBorder="1" applyAlignment="1">
      <alignment horizontal="left" wrapText="1" indent="1"/>
    </xf>
    <xf numFmtId="0" fontId="12" fillId="0" borderId="18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22" fillId="0" borderId="29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8" fillId="0" borderId="29" xfId="0" applyFont="1" applyBorder="1" applyAlignment="1">
      <alignment horizontal="left" indent="1"/>
    </xf>
    <xf numFmtId="0" fontId="12" fillId="32" borderId="18" xfId="53" applyFont="1" applyFill="1" applyBorder="1" applyAlignment="1">
      <alignment horizontal="left" indent="1"/>
      <protection/>
    </xf>
    <xf numFmtId="0" fontId="12" fillId="32" borderId="10" xfId="53" applyFont="1" applyFill="1" applyBorder="1" applyAlignment="1">
      <alignment horizontal="left" inden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0" fontId="19" fillId="0" borderId="0" xfId="0" applyFont="1" applyBorder="1" applyAlignment="1">
      <alignment horizontal="center"/>
    </xf>
    <xf numFmtId="189" fontId="23" fillId="0" borderId="0" xfId="0" applyNumberFormat="1" applyFont="1" applyBorder="1" applyAlignment="1">
      <alignment/>
    </xf>
    <xf numFmtId="0" fontId="19" fillId="0" borderId="0" xfId="0" applyFont="1" applyBorder="1" applyAlignment="1" quotePrefix="1">
      <alignment horizontal="center"/>
    </xf>
    <xf numFmtId="0" fontId="8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12" fillId="32" borderId="39" xfId="0" applyFont="1" applyFill="1" applyBorder="1" applyAlignment="1">
      <alignment horizontal="left"/>
    </xf>
    <xf numFmtId="0" fontId="12" fillId="32" borderId="40" xfId="0" applyFont="1" applyFill="1" applyBorder="1" applyAlignment="1">
      <alignment horizontal="left"/>
    </xf>
    <xf numFmtId="189" fontId="8" fillId="0" borderId="12" xfId="0" applyNumberFormat="1" applyFont="1" applyBorder="1" applyAlignment="1">
      <alignment/>
    </xf>
    <xf numFmtId="0" fontId="12" fillId="32" borderId="41" xfId="0" applyFont="1" applyFill="1" applyBorder="1" applyAlignment="1">
      <alignment horizontal="left"/>
    </xf>
    <xf numFmtId="0" fontId="8" fillId="0" borderId="42" xfId="0" applyFont="1" applyBorder="1" applyAlignment="1">
      <alignment/>
    </xf>
    <xf numFmtId="0" fontId="16" fillId="32" borderId="39" xfId="0" applyFont="1" applyFill="1" applyBorder="1" applyAlignment="1">
      <alignment horizontal="right"/>
    </xf>
    <xf numFmtId="0" fontId="8" fillId="0" borderId="43" xfId="0" applyFont="1" applyBorder="1" applyAlignment="1">
      <alignment/>
    </xf>
    <xf numFmtId="21" fontId="12" fillId="32" borderId="42" xfId="0" applyNumberFormat="1" applyFont="1" applyFill="1" applyBorder="1" applyAlignment="1">
      <alignment horizontal="right"/>
    </xf>
    <xf numFmtId="21" fontId="12" fillId="32" borderId="43" xfId="0" applyNumberFormat="1" applyFont="1" applyFill="1" applyBorder="1" applyAlignment="1">
      <alignment horizontal="right"/>
    </xf>
    <xf numFmtId="21" fontId="19" fillId="0" borderId="43" xfId="0" applyNumberFormat="1" applyFont="1" applyBorder="1" applyAlignment="1">
      <alignment horizontal="right"/>
    </xf>
    <xf numFmtId="0" fontId="7" fillId="32" borderId="16" xfId="0" applyFont="1" applyFill="1" applyBorder="1" applyAlignment="1">
      <alignment horizontal="right"/>
    </xf>
    <xf numFmtId="21" fontId="7" fillId="0" borderId="43" xfId="0" applyNumberFormat="1" applyFont="1" applyBorder="1" applyAlignment="1">
      <alignment horizontal="right"/>
    </xf>
    <xf numFmtId="0" fontId="8" fillId="0" borderId="41" xfId="0" applyFont="1" applyBorder="1" applyAlignment="1">
      <alignment horizontal="left"/>
    </xf>
    <xf numFmtId="0" fontId="12" fillId="32" borderId="44" xfId="0" applyFont="1" applyFill="1" applyBorder="1" applyAlignment="1">
      <alignment horizontal="left"/>
    </xf>
    <xf numFmtId="0" fontId="12" fillId="32" borderId="45" xfId="53" applyFont="1" applyFill="1" applyBorder="1" applyAlignment="1">
      <alignment horizontal="left" wrapText="1"/>
      <protection/>
    </xf>
    <xf numFmtId="14" fontId="12" fillId="32" borderId="45" xfId="53" applyNumberFormat="1" applyFont="1" applyFill="1" applyBorder="1" applyAlignment="1">
      <alignment horizontal="right" wrapText="1"/>
      <protection/>
    </xf>
    <xf numFmtId="0" fontId="12" fillId="0" borderId="45" xfId="53" applyFont="1" applyBorder="1" applyAlignment="1">
      <alignment horizontal="left" indent="1"/>
      <protection/>
    </xf>
    <xf numFmtId="0" fontId="12" fillId="0" borderId="45" xfId="53" applyFont="1" applyBorder="1" applyAlignment="1">
      <alignment horizontal="right"/>
      <protection/>
    </xf>
    <xf numFmtId="189" fontId="8" fillId="0" borderId="45" xfId="0" applyNumberFormat="1" applyFont="1" applyBorder="1" applyAlignment="1">
      <alignment/>
    </xf>
    <xf numFmtId="189" fontId="8" fillId="0" borderId="46" xfId="0" applyNumberFormat="1" applyFont="1" applyBorder="1" applyAlignment="1">
      <alignment/>
    </xf>
    <xf numFmtId="0" fontId="12" fillId="32" borderId="27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2" fillId="32" borderId="18" xfId="0" applyFont="1" applyFill="1" applyBorder="1" applyAlignment="1">
      <alignment horizontal="center"/>
    </xf>
    <xf numFmtId="0" fontId="12" fillId="32" borderId="3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21" fontId="12" fillId="32" borderId="49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6" fillId="32" borderId="39" xfId="0" applyFont="1" applyFill="1" applyBorder="1" applyAlignment="1">
      <alignment horizontal="center"/>
    </xf>
    <xf numFmtId="0" fontId="16" fillId="32" borderId="28" xfId="0" applyFont="1" applyFill="1" applyBorder="1" applyAlignment="1">
      <alignment horizontal="center"/>
    </xf>
    <xf numFmtId="0" fontId="16" fillId="32" borderId="22" xfId="0" applyFont="1" applyFill="1" applyBorder="1" applyAlignment="1">
      <alignment horizontal="center"/>
    </xf>
    <xf numFmtId="0" fontId="16" fillId="32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32" borderId="23" xfId="0" applyFont="1" applyFill="1" applyBorder="1" applyAlignment="1">
      <alignment horizontal="center"/>
    </xf>
    <xf numFmtId="0" fontId="12" fillId="32" borderId="28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 wrapText="1"/>
    </xf>
    <xf numFmtId="0" fontId="12" fillId="32" borderId="28" xfId="0" applyFont="1" applyFill="1" applyBorder="1" applyAlignment="1">
      <alignment horizontal="center" wrapText="1"/>
    </xf>
    <xf numFmtId="0" fontId="12" fillId="32" borderId="2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96"/>
  <sheetViews>
    <sheetView showGridLines="0" tabSelected="1" zoomScaleSheetLayoutView="85" zoomScalePageLayoutView="0" workbookViewId="0" topLeftCell="B19">
      <selection activeCell="T67" sqref="T67"/>
    </sheetView>
  </sheetViews>
  <sheetFormatPr defaultColWidth="9.140625" defaultRowHeight="12.75"/>
  <cols>
    <col min="1" max="1" width="9.140625" style="15" hidden="1" customWidth="1"/>
    <col min="2" max="2" width="7.28125" style="25" customWidth="1"/>
    <col min="3" max="3" width="19.28125" style="25" customWidth="1"/>
    <col min="4" max="4" width="10.140625" style="15" customWidth="1"/>
    <col min="5" max="5" width="22.57421875" style="25" customWidth="1"/>
    <col min="6" max="8" width="17.7109375" style="15" hidden="1" customWidth="1"/>
    <col min="9" max="11" width="13.28125" style="15" customWidth="1"/>
    <col min="12" max="12" width="6.7109375" style="15" customWidth="1"/>
    <col min="13" max="13" width="6.140625" style="15" customWidth="1"/>
    <col min="14" max="14" width="0.42578125" style="15" hidden="1" customWidth="1"/>
    <col min="15" max="19" width="9.140625" style="15" hidden="1" customWidth="1"/>
    <col min="20" max="20" width="22.28125" style="15" customWidth="1"/>
    <col min="21" max="21" width="18.57421875" style="15" customWidth="1"/>
    <col min="22" max="22" width="9.140625" style="15" customWidth="1"/>
    <col min="23" max="23" width="5.00390625" style="15" customWidth="1"/>
    <col min="24" max="24" width="11.57421875" style="15" customWidth="1"/>
    <col min="25" max="25" width="9.140625" style="15" hidden="1" customWidth="1"/>
    <col min="26" max="26" width="9.140625" style="15" customWidth="1"/>
    <col min="27" max="27" width="9.140625" style="15" hidden="1" customWidth="1"/>
    <col min="28" max="28" width="0.13671875" style="15" customWidth="1"/>
    <col min="29" max="16384" width="9.140625" style="15" customWidth="1"/>
  </cols>
  <sheetData>
    <row r="1" ht="24" customHeight="1">
      <c r="E1" s="237" t="s">
        <v>3</v>
      </c>
    </row>
    <row r="2" ht="24" customHeight="1">
      <c r="E2" s="237" t="s">
        <v>6</v>
      </c>
    </row>
    <row r="3" ht="24" customHeight="1">
      <c r="E3" s="237" t="s">
        <v>4</v>
      </c>
    </row>
    <row r="4" ht="24" customHeight="1">
      <c r="E4" s="237" t="s">
        <v>114</v>
      </c>
    </row>
    <row r="5" spans="1:11" s="10" customFormat="1" ht="38.25" customHeight="1" thickBot="1">
      <c r="A5" s="15"/>
      <c r="B5" s="376" t="s">
        <v>7</v>
      </c>
      <c r="C5" s="376"/>
      <c r="E5" s="217" t="s">
        <v>8</v>
      </c>
      <c r="F5" s="155"/>
      <c r="G5" s="155"/>
      <c r="H5" s="155"/>
      <c r="I5" s="148"/>
      <c r="J5" s="149"/>
      <c r="K5" s="1"/>
    </row>
    <row r="6" spans="1:12" s="12" customFormat="1" ht="18.75">
      <c r="A6" s="15"/>
      <c r="B6" s="377" t="s">
        <v>0</v>
      </c>
      <c r="C6" s="374" t="s">
        <v>116</v>
      </c>
      <c r="D6" s="369" t="s">
        <v>10</v>
      </c>
      <c r="E6" s="374" t="s">
        <v>11</v>
      </c>
      <c r="F6" s="23"/>
      <c r="G6" s="23"/>
      <c r="H6" s="339"/>
      <c r="I6" s="371" t="s">
        <v>1</v>
      </c>
      <c r="J6" s="372"/>
      <c r="K6" s="373"/>
      <c r="L6" s="11"/>
    </row>
    <row r="7" spans="1:12" s="12" customFormat="1" ht="19.5" thickBot="1">
      <c r="A7" s="15"/>
      <c r="B7" s="378"/>
      <c r="C7" s="375"/>
      <c r="D7" s="370"/>
      <c r="E7" s="375"/>
      <c r="F7" s="364"/>
      <c r="G7" s="364"/>
      <c r="H7" s="364"/>
      <c r="I7" s="365" t="s">
        <v>90</v>
      </c>
      <c r="J7" s="366" t="s">
        <v>12</v>
      </c>
      <c r="K7" s="367" t="s">
        <v>13</v>
      </c>
      <c r="L7" s="11"/>
    </row>
    <row r="8" spans="2:12" ht="14.25">
      <c r="B8" s="360"/>
      <c r="C8" s="248" t="s">
        <v>14</v>
      </c>
      <c r="D8" s="249">
        <v>2003</v>
      </c>
      <c r="E8" s="361"/>
      <c r="F8" s="202"/>
      <c r="G8" s="51"/>
      <c r="H8" s="51"/>
      <c r="I8" s="362" t="s">
        <v>121</v>
      </c>
      <c r="J8" s="363" t="s">
        <v>122</v>
      </c>
      <c r="K8" s="368"/>
      <c r="L8" s="40"/>
    </row>
    <row r="9" spans="2:12" ht="12.75">
      <c r="B9" s="48">
        <v>1</v>
      </c>
      <c r="C9" s="173" t="s">
        <v>50</v>
      </c>
      <c r="D9" s="174">
        <v>37670</v>
      </c>
      <c r="E9" s="305" t="s">
        <v>47</v>
      </c>
      <c r="F9" s="243"/>
      <c r="G9" s="243"/>
      <c r="H9" s="243"/>
      <c r="I9" s="180">
        <v>0.0012650462962962964</v>
      </c>
      <c r="J9" s="180">
        <f aca="true" t="shared" si="0" ref="J9:J14">K9-I9</f>
        <v>0.0007129629629629628</v>
      </c>
      <c r="K9" s="218">
        <v>0.0019780092592592592</v>
      </c>
      <c r="L9" s="40"/>
    </row>
    <row r="10" spans="2:12" ht="12.75">
      <c r="B10" s="57">
        <v>2</v>
      </c>
      <c r="C10" s="178" t="s">
        <v>49</v>
      </c>
      <c r="D10" s="187">
        <v>37860</v>
      </c>
      <c r="E10" s="306" t="s">
        <v>44</v>
      </c>
      <c r="F10" s="243"/>
      <c r="G10" s="243"/>
      <c r="H10" s="243"/>
      <c r="I10" s="180">
        <v>0.001261574074074074</v>
      </c>
      <c r="J10" s="180">
        <f t="shared" si="0"/>
        <v>0.0007592592592592592</v>
      </c>
      <c r="K10" s="181">
        <v>0.0020208333333333332</v>
      </c>
      <c r="L10" s="40"/>
    </row>
    <row r="11" spans="2:12" ht="12.75">
      <c r="B11" s="57">
        <v>3</v>
      </c>
      <c r="C11" s="185" t="s">
        <v>107</v>
      </c>
      <c r="D11" s="191">
        <v>37711</v>
      </c>
      <c r="E11" s="307" t="s">
        <v>45</v>
      </c>
      <c r="F11" s="243"/>
      <c r="G11" s="243"/>
      <c r="H11" s="243"/>
      <c r="I11" s="180">
        <v>0.0013136574074074075</v>
      </c>
      <c r="J11" s="180">
        <f t="shared" si="0"/>
        <v>0.0008414351851851851</v>
      </c>
      <c r="K11" s="181">
        <v>0.0021550925925925926</v>
      </c>
      <c r="L11" s="40"/>
    </row>
    <row r="12" spans="2:12" ht="12.75">
      <c r="B12" s="57">
        <v>4</v>
      </c>
      <c r="C12" s="178" t="s">
        <v>53</v>
      </c>
      <c r="D12" s="187">
        <v>37874</v>
      </c>
      <c r="E12" s="306" t="s">
        <v>35</v>
      </c>
      <c r="F12" s="243"/>
      <c r="G12" s="243"/>
      <c r="H12" s="243"/>
      <c r="I12" s="180">
        <v>0.001357638888888889</v>
      </c>
      <c r="J12" s="180">
        <f t="shared" si="0"/>
        <v>0.0008576388888888889</v>
      </c>
      <c r="K12" s="181">
        <v>0.002215277777777778</v>
      </c>
      <c r="L12" s="40"/>
    </row>
    <row r="13" spans="2:23" ht="12.75">
      <c r="B13" s="57">
        <v>5</v>
      </c>
      <c r="C13" s="185" t="s">
        <v>54</v>
      </c>
      <c r="D13" s="191">
        <v>37984</v>
      </c>
      <c r="E13" s="307" t="s">
        <v>45</v>
      </c>
      <c r="F13" s="243"/>
      <c r="G13" s="243"/>
      <c r="H13" s="243"/>
      <c r="I13" s="180">
        <v>0.0014583333333333334</v>
      </c>
      <c r="J13" s="180">
        <f t="shared" si="0"/>
        <v>0.0009537037037037034</v>
      </c>
      <c r="K13" s="181">
        <v>0.0024120370370370368</v>
      </c>
      <c r="L13" s="40"/>
      <c r="W13" s="198"/>
    </row>
    <row r="14" spans="2:23" ht="12.75">
      <c r="B14" s="341">
        <v>6</v>
      </c>
      <c r="C14" s="280" t="s">
        <v>51</v>
      </c>
      <c r="D14" s="281" t="s">
        <v>117</v>
      </c>
      <c r="E14" s="308" t="s">
        <v>48</v>
      </c>
      <c r="F14" s="246"/>
      <c r="G14" s="246"/>
      <c r="H14" s="246"/>
      <c r="I14" s="247">
        <v>0.0015949074074074075</v>
      </c>
      <c r="J14" s="247">
        <f t="shared" si="0"/>
        <v>0.0008775462962962962</v>
      </c>
      <c r="K14" s="342">
        <v>0.0024724537037037037</v>
      </c>
      <c r="L14" s="40"/>
      <c r="W14" s="198"/>
    </row>
    <row r="15" spans="2:12" ht="3" customHeight="1">
      <c r="B15" s="343"/>
      <c r="C15" s="265"/>
      <c r="D15" s="266"/>
      <c r="E15" s="309"/>
      <c r="F15" s="252"/>
      <c r="G15" s="252"/>
      <c r="H15" s="252"/>
      <c r="I15" s="254"/>
      <c r="J15" s="254"/>
      <c r="K15" s="344"/>
      <c r="L15" s="40"/>
    </row>
    <row r="16" spans="2:12" ht="14.25">
      <c r="B16" s="345"/>
      <c r="C16" s="240" t="s">
        <v>115</v>
      </c>
      <c r="D16" s="238">
        <v>2003</v>
      </c>
      <c r="E16" s="310"/>
      <c r="F16" s="52"/>
      <c r="G16" s="264"/>
      <c r="H16" s="267"/>
      <c r="I16" s="255"/>
      <c r="J16" s="253"/>
      <c r="K16" s="346"/>
      <c r="L16" s="40"/>
    </row>
    <row r="17" spans="2:23" ht="12.75">
      <c r="B17" s="48">
        <v>1</v>
      </c>
      <c r="C17" s="173" t="s">
        <v>55</v>
      </c>
      <c r="D17" s="239">
        <v>37761</v>
      </c>
      <c r="E17" s="305" t="s">
        <v>44</v>
      </c>
      <c r="F17" s="55"/>
      <c r="G17" s="55"/>
      <c r="H17" s="55"/>
      <c r="I17" s="171">
        <v>0.0013518518518518521</v>
      </c>
      <c r="J17" s="171">
        <f>K17-I17</f>
        <v>0.000768518518518518</v>
      </c>
      <c r="K17" s="218">
        <v>0.00212037037037037</v>
      </c>
      <c r="L17" s="40"/>
      <c r="W17" s="198"/>
    </row>
    <row r="18" spans="2:23" ht="12.75">
      <c r="B18" s="57">
        <v>2</v>
      </c>
      <c r="C18" s="178" t="s">
        <v>56</v>
      </c>
      <c r="D18" s="179">
        <v>37630</v>
      </c>
      <c r="E18" s="306" t="s">
        <v>47</v>
      </c>
      <c r="F18" s="55"/>
      <c r="G18" s="55"/>
      <c r="H18" s="55"/>
      <c r="I18" s="180">
        <v>0.0013807870370370371</v>
      </c>
      <c r="J18" s="180">
        <f>K18-I18</f>
        <v>0.0008715277777777775</v>
      </c>
      <c r="K18" s="181">
        <v>0.0022523148148148146</v>
      </c>
      <c r="L18" s="40"/>
      <c r="W18" s="198"/>
    </row>
    <row r="19" spans="2:12" ht="12.75">
      <c r="B19" s="57">
        <v>3</v>
      </c>
      <c r="C19" s="178" t="s">
        <v>58</v>
      </c>
      <c r="D19" s="241" t="s">
        <v>117</v>
      </c>
      <c r="E19" s="306" t="s">
        <v>48</v>
      </c>
      <c r="F19" s="55"/>
      <c r="G19" s="55"/>
      <c r="H19" s="55"/>
      <c r="I19" s="180">
        <v>0.0015625</v>
      </c>
      <c r="J19" s="180">
        <f>K19-I19</f>
        <v>0.0008912037037037035</v>
      </c>
      <c r="K19" s="181">
        <v>0.0024537037037037036</v>
      </c>
      <c r="L19" s="40"/>
    </row>
    <row r="20" spans="2:12" ht="12.75">
      <c r="B20" s="341">
        <v>4</v>
      </c>
      <c r="C20" s="244" t="s">
        <v>60</v>
      </c>
      <c r="D20" s="268">
        <v>37714</v>
      </c>
      <c r="E20" s="311" t="s">
        <v>45</v>
      </c>
      <c r="F20" s="269"/>
      <c r="G20" s="269"/>
      <c r="H20" s="269"/>
      <c r="I20" s="247">
        <v>0.0015347222222222223</v>
      </c>
      <c r="J20" s="247">
        <f>K20-I20</f>
        <v>0.0012002314814814812</v>
      </c>
      <c r="K20" s="342">
        <v>0.0027349537037037034</v>
      </c>
      <c r="L20" s="40"/>
    </row>
    <row r="21" spans="2:12" ht="3" customHeight="1">
      <c r="B21" s="343"/>
      <c r="C21" s="265"/>
      <c r="D21" s="272"/>
      <c r="E21" s="309"/>
      <c r="F21" s="270"/>
      <c r="G21" s="270"/>
      <c r="H21" s="270"/>
      <c r="I21" s="273"/>
      <c r="J21" s="273"/>
      <c r="K21" s="347"/>
      <c r="L21" s="40"/>
    </row>
    <row r="22" spans="2:12" ht="14.25">
      <c r="B22" s="340"/>
      <c r="C22" s="240" t="s">
        <v>14</v>
      </c>
      <c r="D22" s="240">
        <v>2002</v>
      </c>
      <c r="E22" s="310"/>
      <c r="F22" s="52"/>
      <c r="G22" s="264"/>
      <c r="H22" s="267"/>
      <c r="I22" s="274"/>
      <c r="J22" s="271"/>
      <c r="K22" s="348"/>
      <c r="L22" s="40"/>
    </row>
    <row r="23" spans="2:12" ht="12.75">
      <c r="B23" s="48">
        <v>1</v>
      </c>
      <c r="C23" s="282" t="s">
        <v>65</v>
      </c>
      <c r="D23" s="174">
        <v>37423</v>
      </c>
      <c r="E23" s="305" t="s">
        <v>35</v>
      </c>
      <c r="F23" s="60"/>
      <c r="G23" s="60"/>
      <c r="H23" s="60"/>
      <c r="I23" s="171">
        <v>0.0011099537037037035</v>
      </c>
      <c r="J23" s="171">
        <f aca="true" t="shared" si="1" ref="J23:J30">K23-I23</f>
        <v>0.0007361111111111114</v>
      </c>
      <c r="K23" s="218">
        <v>0.001846064814814815</v>
      </c>
      <c r="L23" s="40"/>
    </row>
    <row r="24" spans="2:12" ht="12.75">
      <c r="B24" s="57">
        <v>2</v>
      </c>
      <c r="C24" s="185" t="s">
        <v>66</v>
      </c>
      <c r="D24" s="191">
        <v>37306</v>
      </c>
      <c r="E24" s="312" t="s">
        <v>67</v>
      </c>
      <c r="F24" s="60"/>
      <c r="G24" s="60"/>
      <c r="H24" s="60"/>
      <c r="I24" s="180">
        <v>0.0011921296296296296</v>
      </c>
      <c r="J24" s="180">
        <f t="shared" si="1"/>
        <v>0.000658564814814815</v>
      </c>
      <c r="K24" s="181">
        <v>0.0018506944444444445</v>
      </c>
      <c r="L24" s="40"/>
    </row>
    <row r="25" spans="2:12" ht="12.75">
      <c r="B25" s="57">
        <v>3</v>
      </c>
      <c r="C25" s="192" t="s">
        <v>108</v>
      </c>
      <c r="D25" s="201">
        <v>37282</v>
      </c>
      <c r="E25" s="307" t="s">
        <v>33</v>
      </c>
      <c r="F25" s="60"/>
      <c r="G25" s="60"/>
      <c r="H25" s="60"/>
      <c r="I25" s="180">
        <v>0.0012384259259259258</v>
      </c>
      <c r="J25" s="180">
        <f t="shared" si="1"/>
        <v>0.0008113425925925927</v>
      </c>
      <c r="K25" s="181">
        <v>0.0020497685185185185</v>
      </c>
      <c r="L25" s="40"/>
    </row>
    <row r="26" spans="2:12" ht="12.75">
      <c r="B26" s="57">
        <v>4</v>
      </c>
      <c r="C26" s="178" t="s">
        <v>62</v>
      </c>
      <c r="D26" s="187">
        <v>37351</v>
      </c>
      <c r="E26" s="306" t="s">
        <v>47</v>
      </c>
      <c r="F26" s="60"/>
      <c r="G26" s="60"/>
      <c r="H26" s="60"/>
      <c r="I26" s="180">
        <v>0.001261574074074074</v>
      </c>
      <c r="J26" s="180">
        <f t="shared" si="1"/>
        <v>0.0008437500000000001</v>
      </c>
      <c r="K26" s="181">
        <v>0.002105324074074074</v>
      </c>
      <c r="L26" s="40"/>
    </row>
    <row r="27" spans="2:12" ht="12.75">
      <c r="B27" s="57">
        <v>5</v>
      </c>
      <c r="C27" s="178" t="s">
        <v>61</v>
      </c>
      <c r="D27" s="187">
        <v>37585</v>
      </c>
      <c r="E27" s="306" t="s">
        <v>44</v>
      </c>
      <c r="F27" s="60"/>
      <c r="G27" s="60"/>
      <c r="H27" s="60"/>
      <c r="I27" s="180">
        <v>0.0013078703703703705</v>
      </c>
      <c r="J27" s="180">
        <f t="shared" si="1"/>
        <v>0.0008391203703703701</v>
      </c>
      <c r="K27" s="181">
        <v>0.0021469907407407405</v>
      </c>
      <c r="L27" s="40"/>
    </row>
    <row r="28" spans="2:12" ht="12.75">
      <c r="B28" s="57">
        <v>6</v>
      </c>
      <c r="C28" s="188" t="s">
        <v>63</v>
      </c>
      <c r="D28" s="189" t="s">
        <v>118</v>
      </c>
      <c r="E28" s="306" t="s">
        <v>48</v>
      </c>
      <c r="F28" s="60"/>
      <c r="G28" s="60"/>
      <c r="H28" s="60"/>
      <c r="I28" s="180">
        <v>0.0013425925925925925</v>
      </c>
      <c r="J28" s="180">
        <f t="shared" si="1"/>
        <v>0.0008437500000000001</v>
      </c>
      <c r="K28" s="181">
        <v>0.0021863425925925926</v>
      </c>
      <c r="L28" s="40"/>
    </row>
    <row r="29" spans="2:12" ht="12.75">
      <c r="B29" s="57">
        <v>7</v>
      </c>
      <c r="C29" s="192" t="s">
        <v>97</v>
      </c>
      <c r="D29" s="201">
        <v>37436</v>
      </c>
      <c r="E29" s="307" t="s">
        <v>44</v>
      </c>
      <c r="F29" s="60"/>
      <c r="G29" s="60"/>
      <c r="H29" s="60"/>
      <c r="I29" s="180">
        <v>0.0013587962962962963</v>
      </c>
      <c r="J29" s="180">
        <f t="shared" si="1"/>
        <v>0.0008321759259259259</v>
      </c>
      <c r="K29" s="181">
        <v>0.002190972222222222</v>
      </c>
      <c r="L29" s="40"/>
    </row>
    <row r="30" spans="2:12" ht="12.75">
      <c r="B30" s="341">
        <v>8</v>
      </c>
      <c r="C30" s="275" t="s">
        <v>96</v>
      </c>
      <c r="D30" s="283">
        <v>37612</v>
      </c>
      <c r="E30" s="311" t="s">
        <v>44</v>
      </c>
      <c r="F30" s="276"/>
      <c r="G30" s="276"/>
      <c r="H30" s="276"/>
      <c r="I30" s="247">
        <v>0.0015567129629629629</v>
      </c>
      <c r="J30" s="247">
        <f t="shared" si="1"/>
        <v>0.0007569444444444442</v>
      </c>
      <c r="K30" s="342">
        <v>0.002313657407407407</v>
      </c>
      <c r="L30" s="40"/>
    </row>
    <row r="31" spans="2:12" ht="3" customHeight="1">
      <c r="B31" s="343"/>
      <c r="C31" s="278"/>
      <c r="D31" s="279"/>
      <c r="E31" s="313"/>
      <c r="F31" s="277"/>
      <c r="G31" s="277"/>
      <c r="H31" s="277"/>
      <c r="I31" s="273"/>
      <c r="J31" s="273"/>
      <c r="K31" s="347"/>
      <c r="L31" s="40"/>
    </row>
    <row r="32" spans="2:12" ht="14.25">
      <c r="B32" s="340"/>
      <c r="C32" s="240" t="s">
        <v>115</v>
      </c>
      <c r="D32" s="240">
        <v>2002</v>
      </c>
      <c r="E32" s="310"/>
      <c r="F32" s="52"/>
      <c r="G32" s="264"/>
      <c r="H32" s="267"/>
      <c r="I32" s="274"/>
      <c r="J32" s="271"/>
      <c r="K32" s="348"/>
      <c r="L32" s="40"/>
    </row>
    <row r="33" spans="2:12" ht="12.75">
      <c r="B33" s="48">
        <v>1</v>
      </c>
      <c r="C33" s="196" t="s">
        <v>71</v>
      </c>
      <c r="D33" s="177" t="s">
        <v>118</v>
      </c>
      <c r="E33" s="314" t="s">
        <v>48</v>
      </c>
      <c r="F33" s="63"/>
      <c r="G33" s="63"/>
      <c r="H33" s="63"/>
      <c r="I33" s="171">
        <v>0.0013761574074074075</v>
      </c>
      <c r="J33" s="171">
        <f aca="true" t="shared" si="2" ref="J33:J38">K33-I33</f>
        <v>0.000716435185185185</v>
      </c>
      <c r="K33" s="218">
        <v>0.0020925925925925925</v>
      </c>
      <c r="L33" s="40"/>
    </row>
    <row r="34" spans="2:11" ht="12.75">
      <c r="B34" s="57">
        <v>2</v>
      </c>
      <c r="C34" s="190" t="s">
        <v>68</v>
      </c>
      <c r="D34" s="187">
        <v>37380</v>
      </c>
      <c r="E34" s="315" t="s">
        <v>47</v>
      </c>
      <c r="F34" s="194"/>
      <c r="G34" s="194"/>
      <c r="H34" s="194"/>
      <c r="I34" s="180">
        <v>0.0013113425925925925</v>
      </c>
      <c r="J34" s="180">
        <f t="shared" si="2"/>
        <v>0.0008229166666666665</v>
      </c>
      <c r="K34" s="181">
        <v>0.002134259259259259</v>
      </c>
    </row>
    <row r="35" spans="2:12" ht="12.75">
      <c r="B35" s="57">
        <v>3</v>
      </c>
      <c r="C35" s="178" t="s">
        <v>106</v>
      </c>
      <c r="D35" s="187">
        <v>37532</v>
      </c>
      <c r="E35" s="306" t="s">
        <v>44</v>
      </c>
      <c r="F35" s="193"/>
      <c r="G35" s="193"/>
      <c r="H35" s="193"/>
      <c r="I35" s="180">
        <v>0.0014293981481481482</v>
      </c>
      <c r="J35" s="180">
        <f t="shared" si="2"/>
        <v>0.0009363425925925926</v>
      </c>
      <c r="K35" s="181">
        <v>0.0023657407407407407</v>
      </c>
      <c r="L35" s="40"/>
    </row>
    <row r="36" spans="2:11" ht="12.75">
      <c r="B36" s="57">
        <v>4</v>
      </c>
      <c r="C36" s="195" t="s">
        <v>72</v>
      </c>
      <c r="D36" s="191" t="s">
        <v>118</v>
      </c>
      <c r="E36" s="307" t="s">
        <v>48</v>
      </c>
      <c r="F36" s="63"/>
      <c r="G36" s="63"/>
      <c r="H36" s="63"/>
      <c r="I36" s="180">
        <v>0.0014467592592592594</v>
      </c>
      <c r="J36" s="180">
        <f t="shared" si="2"/>
        <v>0.0009270833333333334</v>
      </c>
      <c r="K36" s="181">
        <v>0.0023738425925925928</v>
      </c>
    </row>
    <row r="37" spans="2:11" ht="12.75">
      <c r="B37" s="57">
        <v>5</v>
      </c>
      <c r="C37" s="195" t="s">
        <v>70</v>
      </c>
      <c r="D37" s="191">
        <v>37616</v>
      </c>
      <c r="E37" s="316" t="s">
        <v>45</v>
      </c>
      <c r="F37" s="63"/>
      <c r="G37" s="63"/>
      <c r="H37" s="63"/>
      <c r="I37" s="180">
        <v>0.0014930555555555556</v>
      </c>
      <c r="J37" s="180">
        <f t="shared" si="2"/>
        <v>0.0009537037037037036</v>
      </c>
      <c r="K37" s="181">
        <v>0.002446759259259259</v>
      </c>
    </row>
    <row r="38" spans="2:11" ht="12.75">
      <c r="B38" s="341">
        <v>6</v>
      </c>
      <c r="C38" s="284" t="s">
        <v>69</v>
      </c>
      <c r="D38" s="281">
        <v>37506</v>
      </c>
      <c r="E38" s="308" t="s">
        <v>35</v>
      </c>
      <c r="F38" s="285"/>
      <c r="G38" s="285"/>
      <c r="H38" s="285"/>
      <c r="I38" s="247">
        <v>0.001962962962962963</v>
      </c>
      <c r="J38" s="247">
        <f t="shared" si="2"/>
        <v>0.0009398148148148152</v>
      </c>
      <c r="K38" s="342">
        <v>0.002902777777777778</v>
      </c>
    </row>
    <row r="39" spans="2:11" ht="3" customHeight="1">
      <c r="B39" s="343"/>
      <c r="C39" s="292"/>
      <c r="D39" s="293"/>
      <c r="E39" s="317"/>
      <c r="F39" s="288"/>
      <c r="G39" s="288"/>
      <c r="H39" s="288"/>
      <c r="I39" s="289"/>
      <c r="J39" s="290"/>
      <c r="K39" s="349"/>
    </row>
    <row r="40" spans="2:11" ht="14.25">
      <c r="B40" s="340"/>
      <c r="C40" s="240" t="s">
        <v>14</v>
      </c>
      <c r="D40" s="299">
        <v>2001</v>
      </c>
      <c r="E40" s="318"/>
      <c r="F40" s="291"/>
      <c r="G40" s="286"/>
      <c r="H40" s="286"/>
      <c r="I40" s="287" t="s">
        <v>123</v>
      </c>
      <c r="J40" s="199" t="s">
        <v>124</v>
      </c>
      <c r="K40" s="42"/>
    </row>
    <row r="41" spans="2:11" ht="12.75">
      <c r="B41" s="48">
        <v>1</v>
      </c>
      <c r="C41" s="282" t="s">
        <v>74</v>
      </c>
      <c r="D41" s="174">
        <v>37154</v>
      </c>
      <c r="E41" s="319" t="s">
        <v>47</v>
      </c>
      <c r="F41" s="60"/>
      <c r="G41" s="60"/>
      <c r="H41" s="60"/>
      <c r="I41" s="180">
        <v>0.0018599537037037037</v>
      </c>
      <c r="J41" s="180">
        <f aca="true" t="shared" si="3" ref="J41:J48">K41-I41</f>
        <v>0.0010925925925925927</v>
      </c>
      <c r="K41" s="181">
        <v>0.0029525462962962964</v>
      </c>
    </row>
    <row r="42" spans="2:11" ht="12.75">
      <c r="B42" s="57">
        <v>2</v>
      </c>
      <c r="C42" s="190" t="s">
        <v>73</v>
      </c>
      <c r="D42" s="187">
        <v>36903</v>
      </c>
      <c r="E42" s="306" t="s">
        <v>44</v>
      </c>
      <c r="F42" s="60"/>
      <c r="G42" s="60"/>
      <c r="H42" s="60"/>
      <c r="I42" s="180">
        <v>0.0018553240740740743</v>
      </c>
      <c r="J42" s="180">
        <f t="shared" si="3"/>
        <v>0.0010995370370370369</v>
      </c>
      <c r="K42" s="181">
        <v>0.0029548611111111112</v>
      </c>
    </row>
    <row r="43" spans="2:11" ht="12.75">
      <c r="B43" s="57">
        <v>3</v>
      </c>
      <c r="C43" s="195" t="s">
        <v>77</v>
      </c>
      <c r="D43" s="191" t="s">
        <v>119</v>
      </c>
      <c r="E43" s="312" t="s">
        <v>78</v>
      </c>
      <c r="F43" s="60"/>
      <c r="G43" s="60"/>
      <c r="H43" s="60"/>
      <c r="I43" s="180">
        <v>0.0017916666666666669</v>
      </c>
      <c r="J43" s="180">
        <f t="shared" si="3"/>
        <v>0.0012997685185185185</v>
      </c>
      <c r="K43" s="181">
        <v>0.0030914351851851853</v>
      </c>
    </row>
    <row r="44" spans="2:11" ht="12.75">
      <c r="B44" s="57">
        <v>4</v>
      </c>
      <c r="C44" s="192" t="s">
        <v>100</v>
      </c>
      <c r="D44" s="201">
        <v>36929</v>
      </c>
      <c r="E44" s="307" t="s">
        <v>44</v>
      </c>
      <c r="F44" s="60"/>
      <c r="G44" s="60"/>
      <c r="H44" s="60"/>
      <c r="I44" s="180">
        <v>0.0020520833333333333</v>
      </c>
      <c r="J44" s="180">
        <f t="shared" si="3"/>
        <v>0.001054398148148148</v>
      </c>
      <c r="K44" s="181">
        <v>0.0031064814814814813</v>
      </c>
    </row>
    <row r="45" spans="2:11" ht="12.75">
      <c r="B45" s="57">
        <v>5</v>
      </c>
      <c r="C45" s="195" t="s">
        <v>79</v>
      </c>
      <c r="D45" s="191" t="s">
        <v>119</v>
      </c>
      <c r="E45" s="312" t="s">
        <v>78</v>
      </c>
      <c r="F45" s="60"/>
      <c r="G45" s="60"/>
      <c r="H45" s="60"/>
      <c r="I45" s="180">
        <v>0.0018553240740740743</v>
      </c>
      <c r="J45" s="180">
        <f t="shared" si="3"/>
        <v>0.0013668981481481475</v>
      </c>
      <c r="K45" s="181">
        <v>0.003222222222222222</v>
      </c>
    </row>
    <row r="46" spans="2:11" ht="12.75">
      <c r="B46" s="57">
        <v>6</v>
      </c>
      <c r="C46" s="190" t="s">
        <v>75</v>
      </c>
      <c r="D46" s="187" t="s">
        <v>119</v>
      </c>
      <c r="E46" s="306" t="s">
        <v>48</v>
      </c>
      <c r="F46" s="60"/>
      <c r="G46" s="60"/>
      <c r="H46" s="60"/>
      <c r="I46" s="180">
        <v>0.001960648148148148</v>
      </c>
      <c r="J46" s="180">
        <f t="shared" si="3"/>
        <v>0.0013217592592592595</v>
      </c>
      <c r="K46" s="181">
        <v>0.0032824074074074075</v>
      </c>
    </row>
    <row r="47" spans="2:11" ht="12.75">
      <c r="B47" s="57">
        <v>7</v>
      </c>
      <c r="C47" s="192" t="s">
        <v>98</v>
      </c>
      <c r="D47" s="201">
        <v>37026</v>
      </c>
      <c r="E47" s="307" t="s">
        <v>44</v>
      </c>
      <c r="F47" s="60"/>
      <c r="G47" s="60"/>
      <c r="H47" s="60"/>
      <c r="I47" s="180">
        <v>0.0020405092592592593</v>
      </c>
      <c r="J47" s="180">
        <f t="shared" si="3"/>
        <v>0.0012731481481481483</v>
      </c>
      <c r="K47" s="181">
        <v>0.0033136574074074075</v>
      </c>
    </row>
    <row r="48" spans="2:11" ht="12.75">
      <c r="B48" s="341">
        <v>8</v>
      </c>
      <c r="C48" s="275" t="s">
        <v>99</v>
      </c>
      <c r="D48" s="283">
        <v>36903</v>
      </c>
      <c r="E48" s="311" t="s">
        <v>44</v>
      </c>
      <c r="F48" s="276"/>
      <c r="G48" s="276"/>
      <c r="H48" s="276"/>
      <c r="I48" s="247">
        <v>0.002076388888888889</v>
      </c>
      <c r="J48" s="247">
        <f t="shared" si="3"/>
        <v>0.0013275462962962963</v>
      </c>
      <c r="K48" s="342">
        <v>0.003403935185185185</v>
      </c>
    </row>
    <row r="49" spans="2:11" ht="3" customHeight="1">
      <c r="B49" s="343"/>
      <c r="C49" s="292"/>
      <c r="D49" s="293"/>
      <c r="E49" s="317"/>
      <c r="F49" s="288"/>
      <c r="G49" s="288"/>
      <c r="H49" s="288"/>
      <c r="I49" s="289"/>
      <c r="J49" s="290"/>
      <c r="K49" s="349"/>
    </row>
    <row r="50" spans="2:11" ht="14.25">
      <c r="B50" s="340"/>
      <c r="C50" s="299" t="s">
        <v>19</v>
      </c>
      <c r="D50" s="299">
        <v>2001</v>
      </c>
      <c r="E50" s="320"/>
      <c r="F50" s="291"/>
      <c r="G50" s="286"/>
      <c r="H50" s="286"/>
      <c r="I50" s="287" t="s">
        <v>123</v>
      </c>
      <c r="J50" s="199" t="s">
        <v>122</v>
      </c>
      <c r="K50" s="350"/>
    </row>
    <row r="51" spans="2:11" ht="12.75">
      <c r="B51" s="48">
        <v>1</v>
      </c>
      <c r="C51" s="282" t="s">
        <v>82</v>
      </c>
      <c r="D51" s="174">
        <v>36995</v>
      </c>
      <c r="E51" s="305" t="s">
        <v>35</v>
      </c>
      <c r="F51" s="60"/>
      <c r="G51" s="60"/>
      <c r="H51" s="60"/>
      <c r="I51" s="180">
        <v>0.001979166666666667</v>
      </c>
      <c r="J51" s="180">
        <f aca="true" t="shared" si="4" ref="J51:J57">K51-I51</f>
        <v>0.0007106481481481478</v>
      </c>
      <c r="K51" s="181">
        <v>0.0026898148148148146</v>
      </c>
    </row>
    <row r="52" spans="2:11" ht="12.75">
      <c r="B52" s="57">
        <v>2</v>
      </c>
      <c r="C52" s="195" t="s">
        <v>101</v>
      </c>
      <c r="D52" s="191">
        <v>37092</v>
      </c>
      <c r="E52" s="307" t="s">
        <v>44</v>
      </c>
      <c r="F52" s="60"/>
      <c r="G52" s="60"/>
      <c r="H52" s="60"/>
      <c r="I52" s="180">
        <v>0.0021238425925925925</v>
      </c>
      <c r="J52" s="180">
        <f t="shared" si="4"/>
        <v>0.0007766203703703702</v>
      </c>
      <c r="K52" s="181">
        <v>0.0029004629629629628</v>
      </c>
    </row>
    <row r="53" spans="2:11" ht="12.75">
      <c r="B53" s="57">
        <v>3</v>
      </c>
      <c r="C53" s="190" t="s">
        <v>81</v>
      </c>
      <c r="D53" s="187">
        <v>37161</v>
      </c>
      <c r="E53" s="306" t="s">
        <v>47</v>
      </c>
      <c r="F53" s="60"/>
      <c r="G53" s="60"/>
      <c r="H53" s="60"/>
      <c r="I53" s="180">
        <v>0.0019259259259259262</v>
      </c>
      <c r="J53" s="180">
        <f t="shared" si="4"/>
        <v>0.0009803240740740733</v>
      </c>
      <c r="K53" s="181">
        <v>0.0029062499999999995</v>
      </c>
    </row>
    <row r="54" spans="2:11" ht="12.75">
      <c r="B54" s="57">
        <v>4</v>
      </c>
      <c r="C54" s="190" t="s">
        <v>80</v>
      </c>
      <c r="D54" s="187">
        <v>37019</v>
      </c>
      <c r="E54" s="306" t="s">
        <v>44</v>
      </c>
      <c r="F54" s="60"/>
      <c r="G54" s="60"/>
      <c r="H54" s="60"/>
      <c r="I54" s="180">
        <v>0.0021643518518518518</v>
      </c>
      <c r="J54" s="180">
        <f t="shared" si="4"/>
        <v>0.0007488425925925926</v>
      </c>
      <c r="K54" s="181">
        <v>0.0029131944444444444</v>
      </c>
    </row>
    <row r="55" spans="2:11" ht="12.75">
      <c r="B55" s="57">
        <v>5</v>
      </c>
      <c r="C55" s="195" t="s">
        <v>83</v>
      </c>
      <c r="D55" s="191">
        <v>36908</v>
      </c>
      <c r="E55" s="312" t="s">
        <v>78</v>
      </c>
      <c r="F55" s="60"/>
      <c r="G55" s="60"/>
      <c r="H55" s="60"/>
      <c r="I55" s="180">
        <v>0.00219212962962963</v>
      </c>
      <c r="J55" s="180">
        <f t="shared" si="4"/>
        <v>0.0008460648148148147</v>
      </c>
      <c r="K55" s="181">
        <v>0.0030381944444444445</v>
      </c>
    </row>
    <row r="56" spans="2:11" ht="12.75">
      <c r="B56" s="57">
        <v>6</v>
      </c>
      <c r="C56" s="195" t="s">
        <v>102</v>
      </c>
      <c r="D56" s="191">
        <v>37148</v>
      </c>
      <c r="E56" s="307" t="s">
        <v>44</v>
      </c>
      <c r="F56" s="60"/>
      <c r="G56" s="60"/>
      <c r="H56" s="60"/>
      <c r="I56" s="180">
        <v>0.0022164351851851854</v>
      </c>
      <c r="J56" s="180">
        <f t="shared" si="4"/>
        <v>0.0008611111111111111</v>
      </c>
      <c r="K56" s="181">
        <v>0.0030775462962962965</v>
      </c>
    </row>
    <row r="57" spans="2:11" ht="12.75">
      <c r="B57" s="341">
        <v>7</v>
      </c>
      <c r="C57" s="294" t="s">
        <v>109</v>
      </c>
      <c r="D57" s="245" t="s">
        <v>119</v>
      </c>
      <c r="E57" s="311" t="s">
        <v>48</v>
      </c>
      <c r="F57" s="276"/>
      <c r="G57" s="276"/>
      <c r="H57" s="276"/>
      <c r="I57" s="247">
        <v>0.002534722222222222</v>
      </c>
      <c r="J57" s="247">
        <f t="shared" si="4"/>
        <v>0.000907407407407408</v>
      </c>
      <c r="K57" s="342">
        <v>0.00344212962962963</v>
      </c>
    </row>
    <row r="58" spans="2:18" ht="3" customHeight="1">
      <c r="B58" s="343"/>
      <c r="C58" s="292"/>
      <c r="D58" s="293"/>
      <c r="E58" s="321"/>
      <c r="F58" s="251"/>
      <c r="G58" s="296"/>
      <c r="H58" s="277"/>
      <c r="I58" s="297"/>
      <c r="J58" s="298"/>
      <c r="K58" s="351"/>
      <c r="P58" s="161"/>
      <c r="Q58" s="162"/>
      <c r="R58" s="205"/>
    </row>
    <row r="59" spans="2:11" ht="14.25">
      <c r="B59" s="340"/>
      <c r="C59" s="240" t="s">
        <v>14</v>
      </c>
      <c r="D59" s="240">
        <v>2000</v>
      </c>
      <c r="E59" s="310"/>
      <c r="F59" s="300"/>
      <c r="G59" s="295"/>
      <c r="H59" s="286"/>
      <c r="I59" s="287" t="s">
        <v>123</v>
      </c>
      <c r="J59" s="199" t="s">
        <v>124</v>
      </c>
      <c r="K59" s="42"/>
    </row>
    <row r="60" spans="2:11" ht="12.75">
      <c r="B60" s="48">
        <v>1</v>
      </c>
      <c r="C60" s="196" t="s">
        <v>103</v>
      </c>
      <c r="D60" s="177">
        <v>36546</v>
      </c>
      <c r="E60" s="314" t="s">
        <v>44</v>
      </c>
      <c r="F60" s="58"/>
      <c r="G60" s="59"/>
      <c r="H60" s="60"/>
      <c r="I60" s="180">
        <v>0.0019247685185185184</v>
      </c>
      <c r="J60" s="180">
        <f>K60-I60</f>
        <v>0.0008333333333333335</v>
      </c>
      <c r="K60" s="181">
        <v>0.002758101851851852</v>
      </c>
    </row>
    <row r="61" spans="2:11" ht="12.75">
      <c r="B61" s="57">
        <v>2</v>
      </c>
      <c r="C61" s="190" t="s">
        <v>84</v>
      </c>
      <c r="D61" s="187">
        <v>36916</v>
      </c>
      <c r="E61" s="306" t="s">
        <v>44</v>
      </c>
      <c r="F61" s="58"/>
      <c r="G61" s="59"/>
      <c r="H61" s="60"/>
      <c r="I61" s="180">
        <v>0.001957175925925926</v>
      </c>
      <c r="J61" s="180">
        <f>K61-I61</f>
        <v>0.0010879629629629629</v>
      </c>
      <c r="K61" s="181">
        <v>0.003045138888888889</v>
      </c>
    </row>
    <row r="62" spans="2:11" ht="12.75">
      <c r="B62" s="57">
        <v>3</v>
      </c>
      <c r="C62" s="190" t="s">
        <v>85</v>
      </c>
      <c r="D62" s="187">
        <v>36773</v>
      </c>
      <c r="E62" s="322" t="s">
        <v>47</v>
      </c>
      <c r="F62" s="60"/>
      <c r="G62" s="60"/>
      <c r="H62" s="60"/>
      <c r="I62" s="180">
        <v>0.0023425925925925923</v>
      </c>
      <c r="J62" s="180">
        <f>K62-I62</f>
        <v>0.0010289351851851861</v>
      </c>
      <c r="K62" s="181">
        <v>0.0033715277777777784</v>
      </c>
    </row>
    <row r="63" spans="2:11" ht="12.75">
      <c r="B63" s="57">
        <v>4</v>
      </c>
      <c r="C63" s="195" t="s">
        <v>86</v>
      </c>
      <c r="D63" s="191" t="s">
        <v>120</v>
      </c>
      <c r="E63" s="307" t="s">
        <v>48</v>
      </c>
      <c r="F63" s="58"/>
      <c r="G63" s="59"/>
      <c r="H63" s="60"/>
      <c r="I63" s="180">
        <v>0.0016944444444444444</v>
      </c>
      <c r="J63" s="180">
        <f>K63-I63</f>
        <v>0.0019212962962962966</v>
      </c>
      <c r="K63" s="181">
        <v>0.003615740740740741</v>
      </c>
    </row>
    <row r="64" spans="2:11" ht="12.75">
      <c r="B64" s="341">
        <v>5</v>
      </c>
      <c r="C64" s="294" t="s">
        <v>87</v>
      </c>
      <c r="D64" s="245" t="s">
        <v>120</v>
      </c>
      <c r="E64" s="311" t="s">
        <v>48</v>
      </c>
      <c r="F64" s="276"/>
      <c r="G64" s="276"/>
      <c r="H64" s="276"/>
      <c r="I64" s="247">
        <v>0.0022708333333333335</v>
      </c>
      <c r="J64" s="247">
        <f>K64-I64</f>
        <v>0.0014201388888888888</v>
      </c>
      <c r="K64" s="342">
        <v>0.0036909722222222222</v>
      </c>
    </row>
    <row r="65" spans="2:11" ht="3" customHeight="1">
      <c r="B65" s="352"/>
      <c r="C65" s="278"/>
      <c r="D65" s="254"/>
      <c r="E65" s="323"/>
      <c r="F65" s="253"/>
      <c r="G65" s="253"/>
      <c r="H65" s="253"/>
      <c r="I65" s="253"/>
      <c r="J65" s="253"/>
      <c r="K65" s="346"/>
    </row>
    <row r="66" spans="2:18" ht="14.25">
      <c r="B66" s="340"/>
      <c r="C66" s="299" t="s">
        <v>19</v>
      </c>
      <c r="D66" s="299">
        <v>2000</v>
      </c>
      <c r="E66" s="320"/>
      <c r="F66" s="300"/>
      <c r="G66" s="295"/>
      <c r="H66" s="286"/>
      <c r="I66" s="287" t="s">
        <v>123</v>
      </c>
      <c r="J66" s="199" t="s">
        <v>122</v>
      </c>
      <c r="K66" s="350"/>
      <c r="P66" s="161"/>
      <c r="Q66" s="162"/>
      <c r="R66" s="205"/>
    </row>
    <row r="67" spans="2:18" ht="14.25">
      <c r="B67" s="48">
        <v>1</v>
      </c>
      <c r="C67" s="301" t="s">
        <v>95</v>
      </c>
      <c r="D67" s="302">
        <v>36538</v>
      </c>
      <c r="E67" s="324" t="s">
        <v>35</v>
      </c>
      <c r="F67" s="211"/>
      <c r="G67" s="211"/>
      <c r="H67" s="211"/>
      <c r="I67" s="180">
        <v>0.001914351851851852</v>
      </c>
      <c r="J67" s="180">
        <f>K67-I67</f>
        <v>0.0007210648148148146</v>
      </c>
      <c r="K67" s="181">
        <v>0.0026354166666666665</v>
      </c>
      <c r="P67" s="161"/>
      <c r="Q67" s="162"/>
      <c r="R67" s="205"/>
    </row>
    <row r="68" spans="2:18" ht="14.25">
      <c r="B68" s="57">
        <v>2</v>
      </c>
      <c r="C68" s="215" t="s">
        <v>104</v>
      </c>
      <c r="D68" s="214">
        <v>36792</v>
      </c>
      <c r="E68" s="307" t="s">
        <v>44</v>
      </c>
      <c r="F68" s="211"/>
      <c r="G68" s="211"/>
      <c r="H68" s="211"/>
      <c r="I68" s="180">
        <v>0.001914351851851852</v>
      </c>
      <c r="J68" s="180">
        <f>K68-I68</f>
        <v>0.0007442129629629626</v>
      </c>
      <c r="K68" s="181">
        <v>0.0026585648148148146</v>
      </c>
      <c r="P68" s="161"/>
      <c r="Q68" s="162"/>
      <c r="R68" s="205"/>
    </row>
    <row r="69" spans="2:18" ht="14.25">
      <c r="B69" s="57">
        <v>3</v>
      </c>
      <c r="C69" s="215" t="s">
        <v>105</v>
      </c>
      <c r="D69" s="214">
        <v>36766</v>
      </c>
      <c r="E69" s="307" t="s">
        <v>44</v>
      </c>
      <c r="F69" s="211"/>
      <c r="G69" s="211"/>
      <c r="H69" s="211"/>
      <c r="I69" s="180">
        <v>0.0021226851851851854</v>
      </c>
      <c r="J69" s="180">
        <f>K69-I69</f>
        <v>0.0007326388888888886</v>
      </c>
      <c r="K69" s="181">
        <v>0.002855324074074074</v>
      </c>
      <c r="P69" s="161"/>
      <c r="Q69" s="162"/>
      <c r="R69" s="205"/>
    </row>
    <row r="70" spans="2:18" ht="14.25">
      <c r="B70" s="57">
        <v>4</v>
      </c>
      <c r="C70" s="213" t="s">
        <v>93</v>
      </c>
      <c r="D70" s="210">
        <v>36859</v>
      </c>
      <c r="E70" s="325" t="s">
        <v>44</v>
      </c>
      <c r="F70" s="211"/>
      <c r="G70" s="211"/>
      <c r="H70" s="211"/>
      <c r="I70" s="180">
        <v>0.002002314814814815</v>
      </c>
      <c r="J70" s="180">
        <f>K70-I70</f>
        <v>0.0008553240740740743</v>
      </c>
      <c r="K70" s="181">
        <v>0.002857638888888889</v>
      </c>
      <c r="P70" s="161"/>
      <c r="Q70" s="162"/>
      <c r="R70" s="205"/>
    </row>
    <row r="71" spans="2:18" ht="15" thickBot="1">
      <c r="B71" s="353">
        <v>5</v>
      </c>
      <c r="C71" s="354" t="s">
        <v>94</v>
      </c>
      <c r="D71" s="355">
        <v>36766</v>
      </c>
      <c r="E71" s="356" t="s">
        <v>47</v>
      </c>
      <c r="F71" s="357"/>
      <c r="G71" s="357"/>
      <c r="H71" s="357"/>
      <c r="I71" s="358">
        <v>0.0024953703703703705</v>
      </c>
      <c r="J71" s="358">
        <f>K71-I71</f>
        <v>0.0006550925925925925</v>
      </c>
      <c r="K71" s="359">
        <v>0.003150462962962963</v>
      </c>
      <c r="P71" s="161"/>
      <c r="Q71" s="162"/>
      <c r="R71" s="205"/>
    </row>
    <row r="72" spans="2:11" ht="12.75">
      <c r="B72" s="77"/>
      <c r="C72" s="256"/>
      <c r="D72" s="250"/>
      <c r="E72" s="76"/>
      <c r="F72" s="78"/>
      <c r="G72" s="78"/>
      <c r="H72" s="78"/>
      <c r="I72" s="258"/>
      <c r="J72" s="257"/>
      <c r="K72" s="259"/>
    </row>
    <row r="73" spans="2:12" ht="12.75">
      <c r="B73" s="24"/>
      <c r="C73" s="260" t="s">
        <v>21</v>
      </c>
      <c r="D73" s="261"/>
      <c r="E73" s="262"/>
      <c r="F73" s="261"/>
      <c r="G73" s="261"/>
      <c r="H73" s="261"/>
      <c r="I73" s="303"/>
      <c r="J73" s="263" t="s">
        <v>22</v>
      </c>
      <c r="K73" s="19"/>
      <c r="L73" s="19"/>
    </row>
    <row r="74" spans="2:12" ht="15.75">
      <c r="B74" s="24"/>
      <c r="C74" s="24"/>
      <c r="D74" s="19"/>
      <c r="E74" s="24"/>
      <c r="F74" s="19"/>
      <c r="G74" s="19"/>
      <c r="H74" s="19"/>
      <c r="I74" s="101"/>
      <c r="J74" s="19"/>
      <c r="K74" s="19"/>
      <c r="L74" s="19"/>
    </row>
    <row r="75" spans="2:12" ht="12.75">
      <c r="B75" s="24"/>
      <c r="C75" s="24" t="s">
        <v>23</v>
      </c>
      <c r="D75" s="19"/>
      <c r="E75" s="24"/>
      <c r="F75" s="19"/>
      <c r="G75" s="19"/>
      <c r="H75" s="19"/>
      <c r="I75" s="304"/>
      <c r="J75" s="19" t="s">
        <v>110</v>
      </c>
      <c r="K75" s="19"/>
      <c r="L75" s="21"/>
    </row>
    <row r="76" spans="2:12" ht="12.75">
      <c r="B76" s="24"/>
      <c r="I76" s="87"/>
      <c r="K76" s="20"/>
      <c r="L76" s="21"/>
    </row>
    <row r="77" spans="9:12" ht="12.75">
      <c r="I77" s="19"/>
      <c r="K77" s="19"/>
      <c r="L77" s="21"/>
    </row>
    <row r="78" spans="9:12" ht="12.75">
      <c r="I78" s="19"/>
      <c r="K78" s="19"/>
      <c r="L78" s="19"/>
    </row>
    <row r="79" spans="3:12" ht="12.75">
      <c r="C79" s="24"/>
      <c r="D79" s="19"/>
      <c r="E79" s="24"/>
      <c r="F79" s="19"/>
      <c r="G79" s="19"/>
      <c r="H79" s="19"/>
      <c r="I79" s="19"/>
      <c r="K79" s="19"/>
      <c r="L79" s="19"/>
    </row>
    <row r="80" spans="2:12" ht="12.75">
      <c r="B80" s="15"/>
      <c r="C80" s="24"/>
      <c r="D80" s="19"/>
      <c r="E80" s="24"/>
      <c r="F80" s="19"/>
      <c r="G80" s="19"/>
      <c r="H80" s="19"/>
      <c r="L80" s="19"/>
    </row>
    <row r="81" spans="2:12" ht="12.75">
      <c r="B81" s="15"/>
      <c r="C81" s="24"/>
      <c r="D81" s="19"/>
      <c r="E81" s="24"/>
      <c r="F81" s="19"/>
      <c r="G81" s="19"/>
      <c r="H81" s="19"/>
      <c r="L81" s="19"/>
    </row>
    <row r="82" spans="2:12" ht="12.75">
      <c r="B82" s="15"/>
      <c r="L82" s="19"/>
    </row>
    <row r="83" spans="2:12" ht="12.75">
      <c r="B83" s="15"/>
      <c r="I83" s="19"/>
      <c r="L83" s="19"/>
    </row>
    <row r="84" spans="2:13" ht="12.75">
      <c r="B84" s="15"/>
      <c r="I84" s="19"/>
      <c r="L84" s="19"/>
      <c r="M84" s="19"/>
    </row>
    <row r="85" spans="2:13" ht="12.75">
      <c r="B85" s="15"/>
      <c r="I85" s="19"/>
      <c r="L85" s="21"/>
      <c r="M85" s="19"/>
    </row>
    <row r="87" spans="2:16" ht="12.75">
      <c r="B87" s="15"/>
      <c r="M87" s="21"/>
      <c r="N87" s="21"/>
      <c r="O87" s="21"/>
      <c r="P87" s="19"/>
    </row>
    <row r="90" spans="2:12" ht="15.75">
      <c r="B90" s="15"/>
      <c r="L90" s="22"/>
    </row>
    <row r="91" spans="2:15" ht="12.75">
      <c r="B91" s="15"/>
      <c r="M91" s="21"/>
      <c r="N91" s="21"/>
      <c r="O91" s="21"/>
    </row>
    <row r="92" spans="2:12" ht="12.75">
      <c r="B92" s="15"/>
      <c r="L92" s="19"/>
    </row>
    <row r="93" spans="2:12" ht="12.75">
      <c r="B93" s="15"/>
      <c r="L93" s="19"/>
    </row>
    <row r="94" spans="2:12" ht="12.75">
      <c r="B94" s="15"/>
      <c r="L94" s="19"/>
    </row>
    <row r="95" spans="2:12" ht="12.75">
      <c r="B95" s="15"/>
      <c r="L95" s="19"/>
    </row>
    <row r="96" spans="2:15" ht="15.75">
      <c r="B96" s="15"/>
      <c r="C96" s="15"/>
      <c r="E96" s="15"/>
      <c r="M96" s="22"/>
      <c r="N96" s="22"/>
      <c r="O96" s="22"/>
    </row>
  </sheetData>
  <sheetProtection/>
  <mergeCells count="6">
    <mergeCell ref="D6:D7"/>
    <mergeCell ref="I6:K6"/>
    <mergeCell ref="E6:E7"/>
    <mergeCell ref="B5:C5"/>
    <mergeCell ref="B6:B7"/>
    <mergeCell ref="C6:C7"/>
  </mergeCells>
  <printOptions/>
  <pageMargins left="1.15" right="0.7480314960629921" top="0.4" bottom="0.36" header="0.33" footer="0.29"/>
  <pageSetup fitToHeight="1" fitToWidth="1" horizontalDpi="600" verticalDpi="600" orientation="portrait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4">
      <selection activeCell="A17" sqref="A17:IV20"/>
    </sheetView>
  </sheetViews>
  <sheetFormatPr defaultColWidth="9.140625" defaultRowHeight="12.75"/>
  <cols>
    <col min="1" max="1" width="9.140625" style="147" customWidth="1"/>
    <col min="2" max="2" width="19.00390625" style="0" customWidth="1"/>
    <col min="3" max="3" width="10.57421875" style="0" customWidth="1"/>
    <col min="8" max="8" width="13.00390625" style="0" customWidth="1"/>
    <col min="9" max="9" width="11.28125" style="0" customWidth="1"/>
  </cols>
  <sheetData>
    <row r="1" spans="1:10" ht="12.75">
      <c r="A1" s="222"/>
      <c r="B1" s="25"/>
      <c r="C1" s="15"/>
      <c r="D1" s="25"/>
      <c r="E1" s="15"/>
      <c r="F1" s="15"/>
      <c r="G1" s="15"/>
      <c r="H1" s="15"/>
      <c r="I1" s="15"/>
      <c r="J1" s="15"/>
    </row>
    <row r="2" spans="3:10" ht="27.75">
      <c r="C2" s="7"/>
      <c r="D2" s="41" t="s">
        <v>3</v>
      </c>
      <c r="E2" s="7"/>
      <c r="F2" s="7"/>
      <c r="G2" s="7"/>
      <c r="H2" s="6"/>
      <c r="I2" s="5"/>
      <c r="J2" s="1"/>
    </row>
    <row r="3" spans="2:10" ht="27.75">
      <c r="B3" s="150"/>
      <c r="C3" s="151"/>
      <c r="D3" s="223" t="s">
        <v>6</v>
      </c>
      <c r="E3" s="151"/>
      <c r="F3" s="151"/>
      <c r="G3" s="151"/>
      <c r="H3" s="152"/>
      <c r="I3" s="153"/>
      <c r="J3" s="154"/>
    </row>
    <row r="4" spans="1:10" ht="27.75">
      <c r="A4" s="383" t="s">
        <v>4</v>
      </c>
      <c r="B4" s="383"/>
      <c r="C4" s="383"/>
      <c r="D4" s="383"/>
      <c r="E4" s="383"/>
      <c r="F4" s="383"/>
      <c r="G4" s="383"/>
      <c r="H4" s="383"/>
      <c r="I4" s="383"/>
      <c r="J4" s="1"/>
    </row>
    <row r="5" spans="1:10" ht="27.75">
      <c r="A5" s="41"/>
      <c r="B5" s="156" t="s">
        <v>5</v>
      </c>
      <c r="C5" s="156"/>
      <c r="D5" s="156"/>
      <c r="E5" s="157"/>
      <c r="F5" s="157"/>
      <c r="I5" s="236" t="s">
        <v>113</v>
      </c>
      <c r="J5" s="1"/>
    </row>
    <row r="6" spans="1:10" ht="28.5" thickBot="1">
      <c r="A6" s="376" t="s">
        <v>7</v>
      </c>
      <c r="B6" s="376"/>
      <c r="C6" s="158" t="s">
        <v>8</v>
      </c>
      <c r="D6" s="158"/>
      <c r="E6" s="155"/>
      <c r="F6" s="155"/>
      <c r="G6" s="155"/>
      <c r="H6" s="148"/>
      <c r="I6" s="149"/>
      <c r="J6" s="1"/>
    </row>
    <row r="7" spans="1:10" ht="15">
      <c r="A7" s="384" t="s">
        <v>0</v>
      </c>
      <c r="B7" s="386" t="s">
        <v>9</v>
      </c>
      <c r="C7" s="388" t="s">
        <v>10</v>
      </c>
      <c r="D7" s="386" t="s">
        <v>11</v>
      </c>
      <c r="E7" s="23"/>
      <c r="F7" s="23"/>
      <c r="G7" s="23"/>
      <c r="H7" s="374" t="s">
        <v>1</v>
      </c>
      <c r="I7" s="374"/>
      <c r="J7" s="390"/>
    </row>
    <row r="8" spans="1:10" ht="15.75" thickBot="1">
      <c r="A8" s="385"/>
      <c r="B8" s="387"/>
      <c r="C8" s="389"/>
      <c r="D8" s="387"/>
      <c r="E8" s="8"/>
      <c r="F8" s="8"/>
      <c r="G8" s="8"/>
      <c r="H8" s="8" t="s">
        <v>90</v>
      </c>
      <c r="I8" s="8" t="s">
        <v>12</v>
      </c>
      <c r="J8" s="9" t="s">
        <v>13</v>
      </c>
    </row>
    <row r="9" spans="1:10" ht="14.25">
      <c r="A9" s="224"/>
      <c r="B9" s="163" t="s">
        <v>14</v>
      </c>
      <c r="C9" s="204">
        <v>2003</v>
      </c>
      <c r="D9" s="25"/>
      <c r="E9" s="51"/>
      <c r="F9" s="51"/>
      <c r="G9" s="51"/>
      <c r="H9" s="175" t="s">
        <v>88</v>
      </c>
      <c r="I9" s="175" t="s">
        <v>92</v>
      </c>
      <c r="J9" s="43"/>
    </row>
    <row r="10" spans="1:10" ht="15">
      <c r="A10" s="227"/>
      <c r="B10" s="229"/>
      <c r="C10" s="230"/>
      <c r="D10" s="229"/>
      <c r="E10" s="228"/>
      <c r="F10" s="45"/>
      <c r="G10" s="45"/>
      <c r="H10" s="46"/>
      <c r="I10" s="47"/>
      <c r="J10" s="43"/>
    </row>
    <row r="11" spans="1:10" ht="12.75">
      <c r="A11" s="225">
        <v>1</v>
      </c>
      <c r="B11" s="173" t="s">
        <v>50</v>
      </c>
      <c r="C11" s="174">
        <v>37670</v>
      </c>
      <c r="D11" s="173" t="s">
        <v>47</v>
      </c>
      <c r="E11" s="51"/>
      <c r="F11" s="51"/>
      <c r="G11" s="51"/>
      <c r="H11" s="180">
        <v>0.0012650462962962964</v>
      </c>
      <c r="I11" s="180">
        <f aca="true" t="shared" si="0" ref="I11:I16">J11-H11</f>
        <v>0.0007129629629629628</v>
      </c>
      <c r="J11" s="181">
        <v>0.0019780092592592592</v>
      </c>
    </row>
    <row r="12" spans="1:10" ht="12.75">
      <c r="A12" s="225">
        <v>2</v>
      </c>
      <c r="B12" s="173" t="s">
        <v>49</v>
      </c>
      <c r="C12" s="174">
        <v>37860</v>
      </c>
      <c r="D12" s="173" t="s">
        <v>44</v>
      </c>
      <c r="E12" s="51"/>
      <c r="F12" s="51"/>
      <c r="G12" s="51"/>
      <c r="H12" s="180">
        <v>0.001261574074074074</v>
      </c>
      <c r="I12" s="180">
        <f t="shared" si="0"/>
        <v>0.0007592592592592592</v>
      </c>
      <c r="J12" s="181">
        <v>0.0020208333333333332</v>
      </c>
    </row>
    <row r="13" spans="1:10" ht="12.75">
      <c r="A13" s="225">
        <v>3</v>
      </c>
      <c r="B13" s="176" t="s">
        <v>107</v>
      </c>
      <c r="C13" s="177">
        <v>37711</v>
      </c>
      <c r="D13" s="176" t="s">
        <v>45</v>
      </c>
      <c r="E13" s="51"/>
      <c r="F13" s="51"/>
      <c r="G13" s="51"/>
      <c r="H13" s="180">
        <v>0.0013136574074074075</v>
      </c>
      <c r="I13" s="180">
        <f t="shared" si="0"/>
        <v>0.0008414351851851851</v>
      </c>
      <c r="J13" s="181">
        <v>0.0021550925925925926</v>
      </c>
    </row>
    <row r="14" spans="1:10" ht="12.75">
      <c r="A14" s="225">
        <v>4</v>
      </c>
      <c r="B14" s="173" t="s">
        <v>53</v>
      </c>
      <c r="C14" s="174">
        <v>37874</v>
      </c>
      <c r="D14" s="173" t="s">
        <v>35</v>
      </c>
      <c r="E14" s="51"/>
      <c r="F14" s="51"/>
      <c r="G14" s="51"/>
      <c r="H14" s="180">
        <v>0.001357638888888889</v>
      </c>
      <c r="I14" s="180">
        <f t="shared" si="0"/>
        <v>0.0008576388888888889</v>
      </c>
      <c r="J14" s="181">
        <v>0.002215277777777778</v>
      </c>
    </row>
    <row r="15" spans="1:10" ht="12.75">
      <c r="A15" s="225">
        <v>5</v>
      </c>
      <c r="B15" s="176" t="s">
        <v>54</v>
      </c>
      <c r="C15" s="177">
        <v>37984</v>
      </c>
      <c r="D15" s="176" t="s">
        <v>45</v>
      </c>
      <c r="E15" s="51"/>
      <c r="F15" s="51"/>
      <c r="G15" s="51"/>
      <c r="H15" s="180">
        <v>0.0014583333333333334</v>
      </c>
      <c r="I15" s="180">
        <f t="shared" si="0"/>
        <v>0.0009537037037037034</v>
      </c>
      <c r="J15" s="181">
        <v>0.0024120370370370368</v>
      </c>
    </row>
    <row r="16" spans="1:10" ht="12.75">
      <c r="A16" s="225">
        <v>6</v>
      </c>
      <c r="B16" s="173" t="s">
        <v>51</v>
      </c>
      <c r="C16" s="174" t="s">
        <v>59</v>
      </c>
      <c r="D16" s="173" t="s">
        <v>48</v>
      </c>
      <c r="E16" s="51"/>
      <c r="F16" s="51"/>
      <c r="G16" s="51"/>
      <c r="H16" s="180">
        <v>0.0015949074074074075</v>
      </c>
      <c r="I16" s="180">
        <f t="shared" si="0"/>
        <v>0.0008775462962962962</v>
      </c>
      <c r="J16" s="181">
        <v>0.0024724537037037037</v>
      </c>
    </row>
    <row r="17" spans="1:10" ht="12.75">
      <c r="A17" s="225"/>
      <c r="B17" s="49"/>
      <c r="C17" s="50"/>
      <c r="D17" s="49"/>
      <c r="E17" s="51"/>
      <c r="F17" s="51"/>
      <c r="G17" s="51"/>
      <c r="H17" s="182"/>
      <c r="I17" s="182"/>
      <c r="J17" s="183"/>
    </row>
    <row r="18" spans="1:10" ht="14.25">
      <c r="A18" s="379" t="s">
        <v>15</v>
      </c>
      <c r="B18" s="380"/>
      <c r="C18" s="380"/>
      <c r="D18" s="381"/>
      <c r="E18" s="52"/>
      <c r="F18" s="52"/>
      <c r="G18" s="52"/>
      <c r="H18" s="182"/>
      <c r="I18" s="182"/>
      <c r="J18" s="183"/>
    </row>
    <row r="19" spans="1:10" ht="15" thickBot="1">
      <c r="A19" s="226"/>
      <c r="B19" s="53"/>
      <c r="C19" s="88"/>
      <c r="D19" s="53"/>
      <c r="E19" s="55"/>
      <c r="F19" s="55"/>
      <c r="G19" s="55"/>
      <c r="H19" s="182"/>
      <c r="I19" s="182"/>
      <c r="J19" s="183"/>
    </row>
    <row r="20" spans="1:10" ht="12.75">
      <c r="A20" s="225"/>
      <c r="B20" s="178" t="s">
        <v>57</v>
      </c>
      <c r="C20" s="179">
        <v>38029</v>
      </c>
      <c r="D20" s="172" t="s">
        <v>35</v>
      </c>
      <c r="E20" s="55"/>
      <c r="F20" s="55"/>
      <c r="G20" s="55"/>
      <c r="H20" s="180">
        <v>0</v>
      </c>
      <c r="I20" s="180">
        <f>J20-H20</f>
        <v>0</v>
      </c>
      <c r="J20" s="184">
        <v>0</v>
      </c>
    </row>
    <row r="21" spans="1:10" ht="12.75">
      <c r="A21" s="225">
        <v>1</v>
      </c>
      <c r="B21" s="178" t="s">
        <v>55</v>
      </c>
      <c r="C21" s="179">
        <v>37761</v>
      </c>
      <c r="D21" s="178" t="s">
        <v>44</v>
      </c>
      <c r="E21" s="55"/>
      <c r="F21" s="55"/>
      <c r="G21" s="55"/>
      <c r="H21" s="180">
        <v>0.0013518518518518521</v>
      </c>
      <c r="I21" s="180">
        <f>J21-H21</f>
        <v>0.000768518518518518</v>
      </c>
      <c r="J21" s="181">
        <v>0.00212037037037037</v>
      </c>
    </row>
    <row r="22" spans="1:10" ht="12.75">
      <c r="A22" s="225">
        <v>2</v>
      </c>
      <c r="B22" s="178" t="s">
        <v>56</v>
      </c>
      <c r="C22" s="179">
        <v>37630</v>
      </c>
      <c r="D22" s="173" t="s">
        <v>47</v>
      </c>
      <c r="E22" s="55"/>
      <c r="F22" s="55"/>
      <c r="G22" s="55"/>
      <c r="H22" s="180">
        <v>0.0013807870370370371</v>
      </c>
      <c r="I22" s="180">
        <f>J22-H22</f>
        <v>0.0008715277777777775</v>
      </c>
      <c r="J22" s="181">
        <v>0.0022523148148148146</v>
      </c>
    </row>
    <row r="23" spans="1:10" ht="12.75">
      <c r="A23" s="225">
        <v>3</v>
      </c>
      <c r="B23" s="178" t="s">
        <v>58</v>
      </c>
      <c r="C23" s="179" t="s">
        <v>59</v>
      </c>
      <c r="D23" s="173" t="s">
        <v>48</v>
      </c>
      <c r="E23" s="55"/>
      <c r="F23" s="55"/>
      <c r="G23" s="55"/>
      <c r="H23" s="171">
        <v>0.0015625</v>
      </c>
      <c r="I23" s="171">
        <f>J23-H23</f>
        <v>0.0008912037037037035</v>
      </c>
      <c r="J23" s="218">
        <v>0.0024537037037037036</v>
      </c>
    </row>
    <row r="24" spans="1:10" ht="12.75">
      <c r="A24" s="225">
        <v>4</v>
      </c>
      <c r="B24" s="185" t="s">
        <v>60</v>
      </c>
      <c r="C24" s="186">
        <v>37714</v>
      </c>
      <c r="D24" s="185" t="s">
        <v>45</v>
      </c>
      <c r="E24" s="55"/>
      <c r="F24" s="55"/>
      <c r="G24" s="55"/>
      <c r="H24" s="171">
        <v>0.0015347222222222223</v>
      </c>
      <c r="I24" s="171">
        <f>J24-H24</f>
        <v>0.0012002314814814812</v>
      </c>
      <c r="J24" s="218">
        <v>0.0027349537037037034</v>
      </c>
    </row>
    <row r="25" spans="1:10" ht="12.75">
      <c r="A25" s="225"/>
      <c r="B25" s="53"/>
      <c r="C25" s="54"/>
      <c r="D25" s="53"/>
      <c r="E25" s="55"/>
      <c r="F25" s="55"/>
      <c r="G25" s="55"/>
      <c r="H25" s="199"/>
      <c r="I25" s="199"/>
      <c r="J25" s="43"/>
    </row>
    <row r="26" spans="1:10" ht="14.25">
      <c r="A26" s="226"/>
      <c r="B26" s="382" t="s">
        <v>17</v>
      </c>
      <c r="C26" s="380"/>
      <c r="D26" s="381"/>
      <c r="E26" s="52"/>
      <c r="F26" s="52"/>
      <c r="G26" s="52"/>
      <c r="H26" s="199"/>
      <c r="I26" s="199"/>
      <c r="J26" s="43"/>
    </row>
    <row r="27" spans="1:10" ht="15" thickBot="1">
      <c r="A27" s="225"/>
      <c r="B27" s="146"/>
      <c r="C27" s="89"/>
      <c r="D27" s="65"/>
      <c r="E27" s="52"/>
      <c r="F27" s="52"/>
      <c r="G27" s="52"/>
      <c r="H27" s="199"/>
      <c r="I27" s="199"/>
      <c r="J27" s="43"/>
    </row>
    <row r="28" spans="1:10" ht="12.75">
      <c r="A28" s="225">
        <v>1</v>
      </c>
      <c r="B28" s="190" t="s">
        <v>65</v>
      </c>
      <c r="C28" s="187">
        <v>37423</v>
      </c>
      <c r="D28" s="172" t="s">
        <v>35</v>
      </c>
      <c r="E28" s="60"/>
      <c r="F28" s="60"/>
      <c r="G28" s="60"/>
      <c r="H28" s="180">
        <v>0.0011099537037037035</v>
      </c>
      <c r="I28" s="180">
        <f aca="true" t="shared" si="1" ref="I28:I35">J28-H28</f>
        <v>0.0007361111111111114</v>
      </c>
      <c r="J28" s="181">
        <v>0.001846064814814815</v>
      </c>
    </row>
    <row r="29" spans="1:10" ht="12.75">
      <c r="A29" s="225">
        <v>2</v>
      </c>
      <c r="B29" s="185" t="s">
        <v>66</v>
      </c>
      <c r="C29" s="191">
        <v>37306</v>
      </c>
      <c r="D29" s="221" t="s">
        <v>67</v>
      </c>
      <c r="E29" s="60"/>
      <c r="F29" s="60"/>
      <c r="G29" s="60"/>
      <c r="H29" s="180">
        <v>0.0011921296296296296</v>
      </c>
      <c r="I29" s="180">
        <f t="shared" si="1"/>
        <v>0.000658564814814815</v>
      </c>
      <c r="J29" s="181">
        <v>0.0018506944444444445</v>
      </c>
    </row>
    <row r="30" spans="1:10" ht="12.75">
      <c r="A30" s="225">
        <v>3</v>
      </c>
      <c r="B30" s="192" t="s">
        <v>108</v>
      </c>
      <c r="C30" s="201">
        <v>37282</v>
      </c>
      <c r="D30" s="176" t="s">
        <v>33</v>
      </c>
      <c r="E30" s="60"/>
      <c r="F30" s="60"/>
      <c r="G30" s="60"/>
      <c r="H30" s="180">
        <v>0.0012384259259259258</v>
      </c>
      <c r="I30" s="180">
        <f t="shared" si="1"/>
        <v>0.0008113425925925927</v>
      </c>
      <c r="J30" s="181">
        <v>0.0020497685185185185</v>
      </c>
    </row>
    <row r="31" spans="1:10" ht="12.75">
      <c r="A31" s="225">
        <v>4</v>
      </c>
      <c r="B31" s="219" t="s">
        <v>62</v>
      </c>
      <c r="C31" s="220">
        <v>37351</v>
      </c>
      <c r="D31" s="219" t="s">
        <v>47</v>
      </c>
      <c r="E31" s="60"/>
      <c r="F31" s="60"/>
      <c r="G31" s="60"/>
      <c r="H31" s="171">
        <v>0.001261574074074074</v>
      </c>
      <c r="I31" s="171">
        <f t="shared" si="1"/>
        <v>0.0008437500000000001</v>
      </c>
      <c r="J31" s="218">
        <v>0.002105324074074074</v>
      </c>
    </row>
    <row r="32" spans="1:10" ht="13.5" thickBot="1">
      <c r="A32" s="225">
        <v>5</v>
      </c>
      <c r="B32" s="178" t="s">
        <v>61</v>
      </c>
      <c r="C32" s="187">
        <v>37585</v>
      </c>
      <c r="D32" s="173" t="s">
        <v>44</v>
      </c>
      <c r="E32" s="60"/>
      <c r="F32" s="60"/>
      <c r="G32" s="60"/>
      <c r="H32" s="171">
        <v>0.0013078703703703705</v>
      </c>
      <c r="I32" s="171">
        <f t="shared" si="1"/>
        <v>0.0008391203703703701</v>
      </c>
      <c r="J32" s="218">
        <v>0.0021469907407407405</v>
      </c>
    </row>
    <row r="33" spans="1:10" ht="13.5" thickBot="1">
      <c r="A33" s="225">
        <v>6</v>
      </c>
      <c r="B33" s="188" t="s">
        <v>63</v>
      </c>
      <c r="C33" s="189" t="s">
        <v>64</v>
      </c>
      <c r="D33" s="172" t="s">
        <v>48</v>
      </c>
      <c r="E33" s="60"/>
      <c r="F33" s="60"/>
      <c r="G33" s="60"/>
      <c r="H33" s="180">
        <v>0.0013425925925925925</v>
      </c>
      <c r="I33" s="180">
        <f t="shared" si="1"/>
        <v>0.0008437500000000001</v>
      </c>
      <c r="J33" s="181">
        <v>0.0021863425925925926</v>
      </c>
    </row>
    <row r="34" spans="1:10" ht="13.5" thickBot="1">
      <c r="A34" s="225">
        <v>7</v>
      </c>
      <c r="B34" s="192" t="s">
        <v>97</v>
      </c>
      <c r="C34" s="201">
        <v>37436</v>
      </c>
      <c r="D34" s="203" t="s">
        <v>44</v>
      </c>
      <c r="E34" s="60"/>
      <c r="F34" s="60"/>
      <c r="G34" s="60"/>
      <c r="H34" s="180">
        <v>0.0013587962962962963</v>
      </c>
      <c r="I34" s="180">
        <f t="shared" si="1"/>
        <v>0.0008321759259259259</v>
      </c>
      <c r="J34" s="181">
        <v>0.002190972222222222</v>
      </c>
    </row>
    <row r="35" spans="1:10" ht="12.75">
      <c r="A35" s="225">
        <v>8</v>
      </c>
      <c r="B35" s="192" t="s">
        <v>96</v>
      </c>
      <c r="C35" s="201">
        <v>37612</v>
      </c>
      <c r="D35" s="203" t="s">
        <v>44</v>
      </c>
      <c r="E35" s="60"/>
      <c r="F35" s="60"/>
      <c r="G35" s="60"/>
      <c r="H35" s="180">
        <v>0.0015567129629629629</v>
      </c>
      <c r="I35" s="180">
        <f t="shared" si="1"/>
        <v>0.0007569444444444442</v>
      </c>
      <c r="J35" s="181">
        <v>0.002313657407407407</v>
      </c>
    </row>
    <row r="36" spans="1:10" ht="12.75">
      <c r="A36" s="225"/>
      <c r="B36" s="25"/>
      <c r="C36" s="15"/>
      <c r="D36" s="25"/>
      <c r="E36" s="60"/>
      <c r="F36" s="60"/>
      <c r="G36" s="60"/>
      <c r="H36" s="199"/>
      <c r="I36" s="199"/>
      <c r="J36" s="43"/>
    </row>
    <row r="37" spans="1:10" ht="14.25">
      <c r="A37" s="225"/>
      <c r="B37" s="382" t="s">
        <v>18</v>
      </c>
      <c r="C37" s="380"/>
      <c r="D37" s="381"/>
      <c r="E37" s="65"/>
      <c r="F37" s="65"/>
      <c r="G37" s="65"/>
      <c r="H37" s="199"/>
      <c r="I37" s="199"/>
      <c r="J37" s="43"/>
    </row>
    <row r="38" spans="1:10" ht="15" thickBot="1">
      <c r="A38" s="225"/>
      <c r="B38" s="146"/>
      <c r="C38" s="90"/>
      <c r="D38" s="65"/>
      <c r="E38" s="65"/>
      <c r="F38" s="65"/>
      <c r="G38" s="65"/>
      <c r="H38" s="199"/>
      <c r="I38" s="199"/>
      <c r="J38" s="43"/>
    </row>
    <row r="39" spans="1:10" ht="15.75" customHeight="1">
      <c r="A39" s="225">
        <v>1</v>
      </c>
      <c r="B39" s="195" t="s">
        <v>71</v>
      </c>
      <c r="C39" s="191" t="s">
        <v>64</v>
      </c>
      <c r="D39" s="203" t="s">
        <v>48</v>
      </c>
      <c r="E39" s="63"/>
      <c r="F39" s="63"/>
      <c r="G39" s="63"/>
      <c r="H39" s="180">
        <v>0.0013761574074074075</v>
      </c>
      <c r="I39" s="180">
        <f aca="true" t="shared" si="2" ref="I39:I44">J39-H39</f>
        <v>0.000716435185185185</v>
      </c>
      <c r="J39" s="181">
        <v>0.0020925925925925925</v>
      </c>
    </row>
    <row r="40" spans="1:10" ht="15.75" customHeight="1">
      <c r="A40" s="225">
        <v>2</v>
      </c>
      <c r="B40" s="190" t="s">
        <v>68</v>
      </c>
      <c r="C40" s="187">
        <v>37380</v>
      </c>
      <c r="D40" s="190" t="s">
        <v>47</v>
      </c>
      <c r="E40" s="194"/>
      <c r="F40" s="194"/>
      <c r="G40" s="194"/>
      <c r="H40" s="180">
        <v>0.0013113425925925925</v>
      </c>
      <c r="I40" s="180">
        <f t="shared" si="2"/>
        <v>0.0008229166666666665</v>
      </c>
      <c r="J40" s="181">
        <v>0.002134259259259259</v>
      </c>
    </row>
    <row r="41" spans="1:10" ht="15.75" customHeight="1">
      <c r="A41" s="225">
        <v>3</v>
      </c>
      <c r="B41" s="178" t="s">
        <v>106</v>
      </c>
      <c r="C41" s="187">
        <v>37532</v>
      </c>
      <c r="D41" s="173" t="s">
        <v>44</v>
      </c>
      <c r="E41" s="193"/>
      <c r="F41" s="193"/>
      <c r="G41" s="193"/>
      <c r="H41" s="180">
        <v>0.0014293981481481482</v>
      </c>
      <c r="I41" s="180">
        <f t="shared" si="2"/>
        <v>0.0009363425925925926</v>
      </c>
      <c r="J41" s="181">
        <v>0.0023657407407407407</v>
      </c>
    </row>
    <row r="42" spans="1:10" ht="15.75" customHeight="1">
      <c r="A42" s="225">
        <v>4</v>
      </c>
      <c r="B42" s="195" t="s">
        <v>72</v>
      </c>
      <c r="C42" s="191" t="s">
        <v>64</v>
      </c>
      <c r="D42" s="176" t="s">
        <v>48</v>
      </c>
      <c r="E42" s="63"/>
      <c r="F42" s="63"/>
      <c r="G42" s="63"/>
      <c r="H42" s="171">
        <v>0.0014467592592592594</v>
      </c>
      <c r="I42" s="171">
        <f t="shared" si="2"/>
        <v>0.0009270833333333334</v>
      </c>
      <c r="J42" s="218">
        <v>0.0023738425925925928</v>
      </c>
    </row>
    <row r="43" spans="1:10" ht="15.75" customHeight="1">
      <c r="A43" s="225">
        <v>5</v>
      </c>
      <c r="B43" s="195" t="s">
        <v>70</v>
      </c>
      <c r="C43" s="191">
        <v>37616</v>
      </c>
      <c r="D43" s="195" t="s">
        <v>45</v>
      </c>
      <c r="E43" s="63"/>
      <c r="F43" s="63"/>
      <c r="G43" s="63"/>
      <c r="H43" s="171">
        <v>0.0014930555555555556</v>
      </c>
      <c r="I43" s="171">
        <f t="shared" si="2"/>
        <v>0.0009537037037037036</v>
      </c>
      <c r="J43" s="218">
        <v>0.002446759259259259</v>
      </c>
    </row>
    <row r="44" spans="1:10" ht="15.75" customHeight="1">
      <c r="A44" s="225">
        <v>6</v>
      </c>
      <c r="B44" s="190" t="s">
        <v>69</v>
      </c>
      <c r="C44" s="187">
        <v>37506</v>
      </c>
      <c r="D44" s="173" t="s">
        <v>35</v>
      </c>
      <c r="E44" s="194"/>
      <c r="F44" s="194"/>
      <c r="G44" s="194"/>
      <c r="H44" s="180">
        <v>0.001962962962962963</v>
      </c>
      <c r="I44" s="180">
        <f t="shared" si="2"/>
        <v>0.0009398148148148152</v>
      </c>
      <c r="J44" s="181">
        <v>0.002902777777777778</v>
      </c>
    </row>
    <row r="45" spans="1:10" ht="15.75" customHeight="1">
      <c r="A45" s="225"/>
      <c r="B45" s="190"/>
      <c r="C45" s="187"/>
      <c r="D45" s="173"/>
      <c r="E45" s="194"/>
      <c r="F45" s="194"/>
      <c r="G45" s="194"/>
      <c r="H45" s="170"/>
      <c r="I45" s="170"/>
      <c r="J45" s="94"/>
    </row>
    <row r="46" spans="1:10" ht="15.75" customHeight="1">
      <c r="A46" s="48"/>
      <c r="B46" s="161"/>
      <c r="C46" s="159" t="s">
        <v>19</v>
      </c>
      <c r="D46" s="160">
        <v>2001</v>
      </c>
      <c r="E46" s="68"/>
      <c r="F46" s="68"/>
      <c r="G46" s="68"/>
      <c r="H46" s="200" t="s">
        <v>91</v>
      </c>
      <c r="I46" s="199" t="s">
        <v>92</v>
      </c>
      <c r="J46" s="104"/>
    </row>
    <row r="47" spans="1:10" ht="15" thickBot="1">
      <c r="A47" s="48"/>
      <c r="B47" s="62"/>
      <c r="C47" s="206"/>
      <c r="D47" s="59"/>
      <c r="E47" s="60"/>
      <c r="F47" s="60"/>
      <c r="G47" s="60"/>
      <c r="H47" s="61"/>
      <c r="I47" s="47"/>
      <c r="J47" s="44"/>
    </row>
    <row r="48" spans="1:10" ht="12.75">
      <c r="A48" s="225">
        <v>1</v>
      </c>
      <c r="B48" s="190" t="s">
        <v>82</v>
      </c>
      <c r="C48" s="187">
        <v>36995</v>
      </c>
      <c r="D48" s="172" t="s">
        <v>35</v>
      </c>
      <c r="E48" s="60"/>
      <c r="F48" s="60"/>
      <c r="G48" s="60"/>
      <c r="H48" s="180">
        <v>0.001979166666666667</v>
      </c>
      <c r="I48" s="180">
        <f aca="true" t="shared" si="3" ref="I48:I54">J48-H48</f>
        <v>0.0007106481481481478</v>
      </c>
      <c r="J48" s="181">
        <v>0.0026898148148148146</v>
      </c>
    </row>
    <row r="49" spans="1:10" ht="12.75">
      <c r="A49" s="225">
        <v>2</v>
      </c>
      <c r="B49" s="195" t="s">
        <v>101</v>
      </c>
      <c r="C49" s="191">
        <v>37092</v>
      </c>
      <c r="D49" s="176" t="s">
        <v>44</v>
      </c>
      <c r="E49" s="60"/>
      <c r="F49" s="60"/>
      <c r="G49" s="60"/>
      <c r="H49" s="180">
        <v>0.0021238425925925925</v>
      </c>
      <c r="I49" s="180">
        <f t="shared" si="3"/>
        <v>0.0007766203703703702</v>
      </c>
      <c r="J49" s="181">
        <v>0.0029004629629629628</v>
      </c>
    </row>
    <row r="50" spans="1:10" ht="12.75">
      <c r="A50" s="225">
        <v>3</v>
      </c>
      <c r="B50" s="190" t="s">
        <v>81</v>
      </c>
      <c r="C50" s="187">
        <v>37161</v>
      </c>
      <c r="D50" s="173" t="s">
        <v>47</v>
      </c>
      <c r="E50" s="60"/>
      <c r="F50" s="60"/>
      <c r="G50" s="60"/>
      <c r="H50" s="180">
        <v>0.0019259259259259262</v>
      </c>
      <c r="I50" s="180">
        <f t="shared" si="3"/>
        <v>0.0009803240740740733</v>
      </c>
      <c r="J50" s="181">
        <v>0.0029062499999999995</v>
      </c>
    </row>
    <row r="51" spans="1:10" ht="12.75">
      <c r="A51" s="225">
        <v>4</v>
      </c>
      <c r="B51" s="190" t="s">
        <v>80</v>
      </c>
      <c r="C51" s="187">
        <v>37019</v>
      </c>
      <c r="D51" s="173" t="s">
        <v>44</v>
      </c>
      <c r="E51" s="60"/>
      <c r="F51" s="60"/>
      <c r="G51" s="60"/>
      <c r="H51" s="180">
        <v>0.0021643518518518518</v>
      </c>
      <c r="I51" s="171">
        <f t="shared" si="3"/>
        <v>0.0007488425925925926</v>
      </c>
      <c r="J51" s="181">
        <v>0.0029131944444444444</v>
      </c>
    </row>
    <row r="52" spans="1:10" ht="13.5" thickBot="1">
      <c r="A52" s="225">
        <v>5</v>
      </c>
      <c r="B52" s="195" t="s">
        <v>83</v>
      </c>
      <c r="C52" s="191">
        <v>36908</v>
      </c>
      <c r="D52" s="221" t="s">
        <v>78</v>
      </c>
      <c r="E52" s="60"/>
      <c r="F52" s="60"/>
      <c r="G52" s="60"/>
      <c r="H52" s="180">
        <v>0.00219212962962963</v>
      </c>
      <c r="I52" s="171">
        <f t="shared" si="3"/>
        <v>0.0008460648148148147</v>
      </c>
      <c r="J52" s="181">
        <v>0.0030381944444444445</v>
      </c>
    </row>
    <row r="53" spans="1:10" ht="13.5" thickBot="1">
      <c r="A53" s="225">
        <v>6</v>
      </c>
      <c r="B53" s="195" t="s">
        <v>102</v>
      </c>
      <c r="C53" s="191">
        <v>37148</v>
      </c>
      <c r="D53" s="203" t="s">
        <v>44</v>
      </c>
      <c r="E53" s="60"/>
      <c r="F53" s="60"/>
      <c r="G53" s="60"/>
      <c r="H53" s="180">
        <v>0.0022164351851851854</v>
      </c>
      <c r="I53" s="180">
        <f t="shared" si="3"/>
        <v>0.0008611111111111111</v>
      </c>
      <c r="J53" s="181">
        <v>0.0030775462962962965</v>
      </c>
    </row>
    <row r="54" spans="1:10" ht="12.75">
      <c r="A54" s="225">
        <v>7</v>
      </c>
      <c r="B54" s="195" t="s">
        <v>109</v>
      </c>
      <c r="C54" s="191" t="s">
        <v>76</v>
      </c>
      <c r="D54" s="203" t="s">
        <v>48</v>
      </c>
      <c r="E54" s="60"/>
      <c r="F54" s="60"/>
      <c r="G54" s="60"/>
      <c r="H54" s="180">
        <v>0.002534722222222222</v>
      </c>
      <c r="I54" s="180">
        <f t="shared" si="3"/>
        <v>0.000907407407407408</v>
      </c>
      <c r="J54" s="181">
        <v>0.00344212962962963</v>
      </c>
    </row>
    <row r="55" spans="1:10" ht="14.25">
      <c r="A55" s="48"/>
      <c r="B55" s="195"/>
      <c r="C55" s="90"/>
      <c r="D55" s="185"/>
      <c r="E55" s="60"/>
      <c r="F55" s="60"/>
      <c r="G55" s="60"/>
      <c r="H55" s="61"/>
      <c r="I55" s="56"/>
      <c r="J55" s="44"/>
    </row>
    <row r="56" spans="1:10" ht="14.25">
      <c r="A56" s="48"/>
      <c r="B56" s="195"/>
      <c r="C56" s="159" t="s">
        <v>19</v>
      </c>
      <c r="D56" s="160">
        <v>2000</v>
      </c>
      <c r="E56" s="72"/>
      <c r="F56" s="67"/>
      <c r="G56" s="68"/>
      <c r="H56" s="61"/>
      <c r="I56" s="47"/>
      <c r="J56" s="44"/>
    </row>
    <row r="57" spans="1:10" ht="15" thickBot="1">
      <c r="A57" s="48"/>
      <c r="B57" s="195"/>
      <c r="C57" s="90"/>
      <c r="D57" s="207"/>
      <c r="E57" s="72"/>
      <c r="F57" s="67"/>
      <c r="G57" s="68"/>
      <c r="H57" s="61"/>
      <c r="I57" s="47"/>
      <c r="J57" s="44"/>
    </row>
    <row r="58" spans="1:10" ht="12.75">
      <c r="A58" s="225">
        <v>1</v>
      </c>
      <c r="B58" s="213" t="s">
        <v>95</v>
      </c>
      <c r="C58" s="210">
        <v>36538</v>
      </c>
      <c r="D58" s="208" t="s">
        <v>35</v>
      </c>
      <c r="E58" s="211"/>
      <c r="F58" s="211"/>
      <c r="G58" s="211"/>
      <c r="H58" s="180">
        <v>0.001914351851851852</v>
      </c>
      <c r="I58" s="180">
        <f>J58-H58</f>
        <v>0.0007210648148148146</v>
      </c>
      <c r="J58" s="181">
        <v>0.0026354166666666665</v>
      </c>
    </row>
    <row r="59" spans="1:10" ht="12.75">
      <c r="A59" s="225">
        <v>2</v>
      </c>
      <c r="B59" s="215" t="s">
        <v>104</v>
      </c>
      <c r="C59" s="214">
        <v>36792</v>
      </c>
      <c r="D59" s="185" t="s">
        <v>44</v>
      </c>
      <c r="E59" s="211"/>
      <c r="F59" s="211"/>
      <c r="G59" s="211"/>
      <c r="H59" s="180">
        <v>0.001914351851851852</v>
      </c>
      <c r="I59" s="180">
        <f>J59-H59</f>
        <v>0.0007442129629629626</v>
      </c>
      <c r="J59" s="181">
        <v>0.0026585648148148146</v>
      </c>
    </row>
    <row r="60" spans="1:10" ht="12.75">
      <c r="A60" s="225">
        <v>3</v>
      </c>
      <c r="B60" s="215" t="s">
        <v>105</v>
      </c>
      <c r="C60" s="214">
        <v>36766</v>
      </c>
      <c r="D60" s="176" t="s">
        <v>44</v>
      </c>
      <c r="E60" s="211"/>
      <c r="F60" s="211"/>
      <c r="G60" s="211"/>
      <c r="H60" s="180">
        <v>0.0021226851851851854</v>
      </c>
      <c r="I60" s="180">
        <f>J60-H60</f>
        <v>0.0007326388888888886</v>
      </c>
      <c r="J60" s="181">
        <v>0.002855324074074074</v>
      </c>
    </row>
    <row r="61" spans="1:10" ht="12.75">
      <c r="A61" s="225">
        <v>4</v>
      </c>
      <c r="B61" s="213" t="s">
        <v>93</v>
      </c>
      <c r="C61" s="210">
        <v>36859</v>
      </c>
      <c r="D61" s="209" t="s">
        <v>44</v>
      </c>
      <c r="E61" s="211"/>
      <c r="F61" s="211"/>
      <c r="G61" s="211"/>
      <c r="H61" s="180">
        <v>0.002002314814814815</v>
      </c>
      <c r="I61" s="171">
        <f>J61-H61</f>
        <v>0.0008553240740740743</v>
      </c>
      <c r="J61" s="181">
        <v>0.002857638888888889</v>
      </c>
    </row>
    <row r="62" spans="1:10" ht="13.5" thickBot="1">
      <c r="A62" s="225">
        <v>5</v>
      </c>
      <c r="B62" s="213" t="s">
        <v>94</v>
      </c>
      <c r="C62" s="210">
        <v>36766</v>
      </c>
      <c r="D62" s="231" t="s">
        <v>47</v>
      </c>
      <c r="E62" s="211"/>
      <c r="F62" s="211"/>
      <c r="G62" s="211"/>
      <c r="H62" s="180">
        <v>0.0024953703703703705</v>
      </c>
      <c r="I62" s="171">
        <f>J62-H62</f>
        <v>0.0006550925925925925</v>
      </c>
      <c r="J62" s="181">
        <v>0.003150462962962963</v>
      </c>
    </row>
    <row r="63" spans="1:10" ht="13.5" thickBot="1">
      <c r="A63" s="225"/>
      <c r="B63" s="213"/>
      <c r="C63" s="210"/>
      <c r="D63" s="208"/>
      <c r="E63" s="211"/>
      <c r="F63" s="211"/>
      <c r="G63" s="211"/>
      <c r="H63" s="212"/>
      <c r="I63" s="56"/>
      <c r="J63" s="44"/>
    </row>
    <row r="64" spans="1:10" ht="14.25">
      <c r="A64" s="48"/>
      <c r="B64" s="213"/>
      <c r="C64" s="197"/>
      <c r="D64" s="208"/>
      <c r="E64" s="211"/>
      <c r="F64" s="211"/>
      <c r="G64" s="211"/>
      <c r="H64" s="212"/>
      <c r="I64" s="56"/>
      <c r="J64" s="44"/>
    </row>
    <row r="65" spans="1:10" ht="12.75">
      <c r="A65" s="48"/>
      <c r="B65" s="213"/>
      <c r="C65" s="210"/>
      <c r="D65" s="209"/>
      <c r="E65" s="211"/>
      <c r="F65" s="211"/>
      <c r="G65" s="211"/>
      <c r="H65" s="212"/>
      <c r="I65" s="47"/>
      <c r="J65" s="44"/>
    </row>
    <row r="66" spans="1:10" ht="15" thickBot="1">
      <c r="A66" s="48"/>
      <c r="B66" s="62"/>
      <c r="C66" s="162" t="s">
        <v>16</v>
      </c>
      <c r="D66" s="159"/>
      <c r="E66" s="60"/>
      <c r="F66" s="60"/>
      <c r="G66" s="60"/>
      <c r="H66" s="200" t="s">
        <v>91</v>
      </c>
      <c r="I66" s="199" t="s">
        <v>89</v>
      </c>
      <c r="J66" s="44"/>
    </row>
    <row r="67" spans="1:10" ht="14.25">
      <c r="A67" s="48"/>
      <c r="B67" s="190"/>
      <c r="C67" s="162"/>
      <c r="D67" s="216"/>
      <c r="E67" s="60"/>
      <c r="F67" s="60"/>
      <c r="G67" s="60"/>
      <c r="H67" s="61"/>
      <c r="I67" s="47"/>
      <c r="J67" s="44"/>
    </row>
    <row r="68" spans="1:10" ht="12.75">
      <c r="A68" s="225">
        <v>1</v>
      </c>
      <c r="B68" s="190" t="s">
        <v>74</v>
      </c>
      <c r="C68" s="187">
        <v>37154</v>
      </c>
      <c r="D68" s="188" t="s">
        <v>47</v>
      </c>
      <c r="E68" s="60"/>
      <c r="F68" s="60"/>
      <c r="G68" s="60"/>
      <c r="H68" s="180">
        <v>0.0018599537037037037</v>
      </c>
      <c r="I68" s="180">
        <f aca="true" t="shared" si="4" ref="I68:I75">J68-H68</f>
        <v>0.0010925925925925927</v>
      </c>
      <c r="J68" s="181">
        <v>0.0029525462962962964</v>
      </c>
    </row>
    <row r="69" spans="1:10" ht="12.75">
      <c r="A69" s="225">
        <v>2</v>
      </c>
      <c r="B69" s="190" t="s">
        <v>73</v>
      </c>
      <c r="C69" s="187">
        <v>36903</v>
      </c>
      <c r="D69" s="173" t="s">
        <v>44</v>
      </c>
      <c r="E69" s="60"/>
      <c r="F69" s="60"/>
      <c r="G69" s="60"/>
      <c r="H69" s="180">
        <v>0.0018553240740740743</v>
      </c>
      <c r="I69" s="180">
        <f t="shared" si="4"/>
        <v>0.0010995370370370369</v>
      </c>
      <c r="J69" s="181">
        <v>0.0029548611111111112</v>
      </c>
    </row>
    <row r="70" spans="1:10" ht="12.75">
      <c r="A70" s="225">
        <v>3</v>
      </c>
      <c r="B70" s="195" t="s">
        <v>77</v>
      </c>
      <c r="C70" s="191" t="s">
        <v>76</v>
      </c>
      <c r="D70" s="221" t="s">
        <v>78</v>
      </c>
      <c r="E70" s="60"/>
      <c r="F70" s="60"/>
      <c r="G70" s="60"/>
      <c r="H70" s="180">
        <v>0.0017916666666666669</v>
      </c>
      <c r="I70" s="171">
        <f t="shared" si="4"/>
        <v>0.0012997685185185185</v>
      </c>
      <c r="J70" s="181">
        <v>0.0030914351851851853</v>
      </c>
    </row>
    <row r="71" spans="1:10" ht="12.75">
      <c r="A71" s="225">
        <v>4</v>
      </c>
      <c r="B71" s="192" t="s">
        <v>100</v>
      </c>
      <c r="C71" s="201">
        <v>36929</v>
      </c>
      <c r="D71" s="176" t="s">
        <v>44</v>
      </c>
      <c r="E71" s="60"/>
      <c r="F71" s="60"/>
      <c r="G71" s="60"/>
      <c r="H71" s="180">
        <v>0.0020520833333333333</v>
      </c>
      <c r="I71" s="171">
        <f t="shared" si="4"/>
        <v>0.001054398148148148</v>
      </c>
      <c r="J71" s="181">
        <v>0.0031064814814814813</v>
      </c>
    </row>
    <row r="72" spans="1:10" ht="12.75">
      <c r="A72" s="225">
        <v>5</v>
      </c>
      <c r="B72" s="195" t="s">
        <v>79</v>
      </c>
      <c r="C72" s="191" t="s">
        <v>76</v>
      </c>
      <c r="D72" s="221" t="s">
        <v>78</v>
      </c>
      <c r="E72" s="60"/>
      <c r="F72" s="60"/>
      <c r="G72" s="60"/>
      <c r="H72" s="180">
        <v>0.0018553240740740743</v>
      </c>
      <c r="I72" s="180">
        <f t="shared" si="4"/>
        <v>0.0013668981481481475</v>
      </c>
      <c r="J72" s="181">
        <v>0.003222222222222222</v>
      </c>
    </row>
    <row r="73" spans="1:10" ht="12.75">
      <c r="A73" s="225">
        <v>6</v>
      </c>
      <c r="B73" s="190" t="s">
        <v>75</v>
      </c>
      <c r="C73" s="187" t="s">
        <v>76</v>
      </c>
      <c r="D73" s="178" t="s">
        <v>48</v>
      </c>
      <c r="E73" s="60"/>
      <c r="F73" s="60"/>
      <c r="G73" s="60"/>
      <c r="H73" s="180">
        <v>0.001960648148148148</v>
      </c>
      <c r="I73" s="180">
        <f t="shared" si="4"/>
        <v>0.0013217592592592595</v>
      </c>
      <c r="J73" s="181">
        <v>0.0032824074074074075</v>
      </c>
    </row>
    <row r="74" spans="1:10" ht="12.75">
      <c r="A74" s="225">
        <v>7</v>
      </c>
      <c r="B74" s="192" t="s">
        <v>98</v>
      </c>
      <c r="C74" s="201">
        <v>37026</v>
      </c>
      <c r="D74" s="185" t="s">
        <v>44</v>
      </c>
      <c r="E74" s="60"/>
      <c r="F74" s="60"/>
      <c r="G74" s="60"/>
      <c r="H74" s="180">
        <v>0.0020405092592592593</v>
      </c>
      <c r="I74" s="180">
        <f t="shared" si="4"/>
        <v>0.0012731481481481483</v>
      </c>
      <c r="J74" s="181">
        <v>0.0033136574074074075</v>
      </c>
    </row>
    <row r="75" spans="1:10" ht="12.75">
      <c r="A75" s="225">
        <v>8</v>
      </c>
      <c r="B75" s="232" t="s">
        <v>99</v>
      </c>
      <c r="C75" s="233">
        <v>36903</v>
      </c>
      <c r="D75" s="234" t="s">
        <v>44</v>
      </c>
      <c r="E75" s="68"/>
      <c r="F75" s="68"/>
      <c r="G75" s="68"/>
      <c r="H75" s="180">
        <v>0.002076388888888889</v>
      </c>
      <c r="I75" s="171">
        <f t="shared" si="4"/>
        <v>0.0013275462962962963</v>
      </c>
      <c r="J75" s="181">
        <v>0.003403935185185185</v>
      </c>
    </row>
    <row r="77" spans="1:10" ht="14.25">
      <c r="A77" s="48"/>
      <c r="B77" s="382" t="s">
        <v>20</v>
      </c>
      <c r="C77" s="380"/>
      <c r="D77" s="381"/>
      <c r="E77" s="72"/>
      <c r="F77" s="67"/>
      <c r="G77" s="68"/>
      <c r="H77" s="61"/>
      <c r="I77" s="60"/>
      <c r="J77" s="44"/>
    </row>
    <row r="78" spans="1:10" ht="15" thickBot="1">
      <c r="A78" s="48"/>
      <c r="B78" s="62"/>
      <c r="C78" s="90"/>
      <c r="D78" s="59"/>
      <c r="E78" s="72"/>
      <c r="F78" s="67"/>
      <c r="G78" s="68"/>
      <c r="H78" s="61"/>
      <c r="I78" s="60"/>
      <c r="J78" s="44"/>
    </row>
    <row r="79" spans="1:10" ht="13.5" thickBot="1">
      <c r="A79" s="225">
        <v>1</v>
      </c>
      <c r="B79" s="195" t="s">
        <v>103</v>
      </c>
      <c r="C79" s="191">
        <v>36546</v>
      </c>
      <c r="D79" s="203" t="s">
        <v>44</v>
      </c>
      <c r="E79" s="72"/>
      <c r="F79" s="67"/>
      <c r="G79" s="68"/>
      <c r="H79" s="180">
        <v>0.0019247685185185184</v>
      </c>
      <c r="I79" s="180">
        <f>J79-H79</f>
        <v>0.0008333333333333335</v>
      </c>
      <c r="J79" s="181">
        <v>0.002758101851851852</v>
      </c>
    </row>
    <row r="80" spans="1:10" ht="12.75">
      <c r="A80" s="225">
        <v>2</v>
      </c>
      <c r="B80" s="190" t="s">
        <v>84</v>
      </c>
      <c r="C80" s="187">
        <v>36916</v>
      </c>
      <c r="D80" s="172" t="s">
        <v>44</v>
      </c>
      <c r="E80" s="72"/>
      <c r="F80" s="67"/>
      <c r="G80" s="68"/>
      <c r="H80" s="180">
        <v>0.001957175925925926</v>
      </c>
      <c r="I80" s="180">
        <f>J80-H80</f>
        <v>0.0010879629629629629</v>
      </c>
      <c r="J80" s="181">
        <v>0.003045138888888889</v>
      </c>
    </row>
    <row r="81" spans="1:10" ht="12.75">
      <c r="A81" s="225">
        <v>3</v>
      </c>
      <c r="B81" s="190" t="s">
        <v>85</v>
      </c>
      <c r="C81" s="187">
        <v>36773</v>
      </c>
      <c r="D81" s="235" t="s">
        <v>47</v>
      </c>
      <c r="E81" s="68"/>
      <c r="F81" s="68"/>
      <c r="G81" s="68"/>
      <c r="H81" s="180">
        <v>0.0023425925925925923</v>
      </c>
      <c r="I81" s="180">
        <f>J81-H81</f>
        <v>0.0010289351851851861</v>
      </c>
      <c r="J81" s="181">
        <v>0.0033715277777777784</v>
      </c>
    </row>
    <row r="82" spans="1:10" ht="12.75">
      <c r="A82" s="225">
        <v>4</v>
      </c>
      <c r="B82" s="195" t="s">
        <v>86</v>
      </c>
      <c r="C82" s="191" t="s">
        <v>52</v>
      </c>
      <c r="D82" s="176" t="s">
        <v>48</v>
      </c>
      <c r="E82" s="58"/>
      <c r="F82" s="59"/>
      <c r="G82" s="60"/>
      <c r="H82" s="180">
        <v>0.0016944444444444444</v>
      </c>
      <c r="I82" s="180">
        <f>J82-H82</f>
        <v>0.0019212962962962966</v>
      </c>
      <c r="J82" s="181">
        <v>0.003615740740740741</v>
      </c>
    </row>
    <row r="83" spans="1:10" ht="12.75">
      <c r="A83" s="225">
        <v>5</v>
      </c>
      <c r="B83" s="195" t="s">
        <v>87</v>
      </c>
      <c r="C83" s="191" t="s">
        <v>52</v>
      </c>
      <c r="D83" s="185" t="s">
        <v>48</v>
      </c>
      <c r="E83" s="60"/>
      <c r="F83" s="60"/>
      <c r="G83" s="60"/>
      <c r="H83" s="180">
        <v>0.0022708333333333335</v>
      </c>
      <c r="I83" s="180">
        <f>J83-H83</f>
        <v>0.0014201388888888888</v>
      </c>
      <c r="J83" s="181">
        <v>0.0036909722222222222</v>
      </c>
    </row>
    <row r="85" spans="2:9" ht="12.75">
      <c r="B85" s="164" t="s">
        <v>21</v>
      </c>
      <c r="C85" s="87"/>
      <c r="D85" s="86"/>
      <c r="E85" s="87"/>
      <c r="F85" s="87"/>
      <c r="G85" s="87"/>
      <c r="H85" s="61"/>
      <c r="I85" s="165" t="s">
        <v>22</v>
      </c>
    </row>
    <row r="86" spans="2:9" ht="15.75">
      <c r="B86" s="24"/>
      <c r="C86" s="19"/>
      <c r="D86" s="24"/>
      <c r="E86" s="19"/>
      <c r="F86" s="19"/>
      <c r="G86" s="19"/>
      <c r="H86" s="101"/>
      <c r="I86" s="15"/>
    </row>
    <row r="87" spans="2:9" ht="12.75">
      <c r="B87" s="24" t="s">
        <v>23</v>
      </c>
      <c r="C87" s="19"/>
      <c r="D87" s="24"/>
      <c r="E87" s="19"/>
      <c r="F87" s="19"/>
      <c r="G87" s="19"/>
      <c r="H87" s="102"/>
      <c r="I87" s="15" t="s">
        <v>110</v>
      </c>
    </row>
  </sheetData>
  <sheetProtection/>
  <mergeCells count="11">
    <mergeCell ref="H7:J7"/>
    <mergeCell ref="A18:D18"/>
    <mergeCell ref="B26:D26"/>
    <mergeCell ref="B37:D37"/>
    <mergeCell ref="B77:D77"/>
    <mergeCell ref="A4:I4"/>
    <mergeCell ref="A6:B6"/>
    <mergeCell ref="A7:A8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fitToHeight="2" fitToWidth="1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C3:H9"/>
  <sheetViews>
    <sheetView zoomScalePageLayoutView="0" workbookViewId="0" topLeftCell="A1">
      <selection activeCell="C3" sqref="C3:C8"/>
    </sheetView>
  </sheetViews>
  <sheetFormatPr defaultColWidth="9.140625" defaultRowHeight="12.75"/>
  <cols>
    <col min="1" max="1" width="9.140625" style="3" customWidth="1"/>
    <col min="2" max="2" width="6.8515625" style="3" customWidth="1"/>
    <col min="3" max="3" width="24.57421875" style="3" customWidth="1"/>
    <col min="4" max="4" width="8.8515625" style="3" bestFit="1" customWidth="1"/>
    <col min="5" max="5" width="13.28125" style="3" bestFit="1" customWidth="1"/>
    <col min="6" max="6" width="11.57421875" style="3" customWidth="1"/>
    <col min="7" max="7" width="11.7109375" style="3" customWidth="1"/>
    <col min="8" max="16384" width="9.140625" style="3" customWidth="1"/>
  </cols>
  <sheetData>
    <row r="3" spans="3:8" ht="12.75">
      <c r="C3" s="166" t="s">
        <v>25</v>
      </c>
      <c r="D3" s="117"/>
      <c r="E3" s="117"/>
      <c r="F3" s="117"/>
      <c r="G3" s="117"/>
      <c r="H3" s="117"/>
    </row>
    <row r="4" spans="3:8" ht="12.75">
      <c r="C4" s="166" t="s">
        <v>24</v>
      </c>
      <c r="D4" s="117"/>
      <c r="E4" s="117"/>
      <c r="F4" s="117"/>
      <c r="G4" s="117"/>
      <c r="H4" s="117"/>
    </row>
    <row r="5" spans="3:8" ht="12.75">
      <c r="C5" s="166" t="s">
        <v>26</v>
      </c>
      <c r="D5" s="117"/>
      <c r="E5" s="117"/>
      <c r="F5" s="117"/>
      <c r="G5" s="117"/>
      <c r="H5" s="117"/>
    </row>
    <row r="6" spans="3:8" ht="12.75">
      <c r="C6" s="166" t="s">
        <v>27</v>
      </c>
      <c r="D6" s="117"/>
      <c r="E6" s="117"/>
      <c r="F6" s="117"/>
      <c r="G6" s="117"/>
      <c r="H6" s="117"/>
    </row>
    <row r="7" spans="3:8" ht="12.75">
      <c r="C7" s="167" t="s">
        <v>28</v>
      </c>
      <c r="D7" s="117"/>
      <c r="E7" s="117"/>
      <c r="F7" s="117"/>
      <c r="G7" s="117"/>
      <c r="H7" s="117"/>
    </row>
    <row r="8" spans="3:8" ht="12.75">
      <c r="C8" s="167" t="s">
        <v>29</v>
      </c>
      <c r="D8" s="117"/>
      <c r="E8" s="117"/>
      <c r="F8" s="117"/>
      <c r="G8" s="117"/>
      <c r="H8" s="117"/>
    </row>
    <row r="9" ht="12.75">
      <c r="C9" s="1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1:E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.7109375" style="145" customWidth="1"/>
    <col min="2" max="2" width="6.421875" style="145" customWidth="1"/>
    <col min="3" max="3" width="21.00390625" style="145" customWidth="1"/>
    <col min="4" max="4" width="13.57421875" style="145" customWidth="1"/>
    <col min="5" max="5" width="22.8515625" style="145" customWidth="1"/>
    <col min="6" max="6" width="14.421875" style="145" hidden="1" customWidth="1"/>
    <col min="7" max="8" width="9.140625" style="145" hidden="1" customWidth="1"/>
    <col min="9" max="9" width="5.28125" style="145" customWidth="1"/>
    <col min="10" max="10" width="6.7109375" style="145" customWidth="1"/>
    <col min="11" max="11" width="9.140625" style="145" customWidth="1"/>
    <col min="12" max="12" width="19.421875" style="145" customWidth="1"/>
    <col min="13" max="13" width="10.8515625" style="145" customWidth="1"/>
    <col min="14" max="14" width="17.00390625" style="145" customWidth="1"/>
    <col min="15" max="17" width="0" style="145" hidden="1" customWidth="1"/>
    <col min="18" max="16384" width="9.140625" style="145" customWidth="1"/>
  </cols>
  <sheetData>
    <row r="1" spans="3:5" ht="13.5" thickBot="1">
      <c r="C1" s="391"/>
      <c r="D1" s="391"/>
      <c r="E1" s="391"/>
    </row>
  </sheetData>
  <sheetProtection/>
  <mergeCells count="1">
    <mergeCell ref="C1:E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X8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7.28125" style="0" customWidth="1"/>
    <col min="2" max="2" width="21.00390625" style="0" customWidth="1"/>
    <col min="3" max="3" width="9.28125" style="0" customWidth="1"/>
    <col min="4" max="5" width="6.140625" style="0" customWidth="1"/>
    <col min="6" max="6" width="6.421875" style="0" customWidth="1"/>
    <col min="7" max="7" width="7.421875" style="0" customWidth="1"/>
    <col min="8" max="8" width="8.28125" style="0" customWidth="1"/>
    <col min="9" max="9" width="6.7109375" style="0" customWidth="1"/>
    <col min="10" max="10" width="7.00390625" style="0" customWidth="1"/>
    <col min="11" max="11" width="7.140625" style="0" customWidth="1"/>
    <col min="12" max="12" width="8.7109375" style="31" customWidth="1"/>
    <col min="16" max="16" width="16.00390625" style="0" customWidth="1"/>
    <col min="17" max="17" width="16.28125" style="0" customWidth="1"/>
    <col min="18" max="18" width="22.57421875" style="0" customWidth="1"/>
    <col min="19" max="19" width="9.8515625" style="0" bestFit="1" customWidth="1"/>
    <col min="22" max="24" width="9.28125" style="0" bestFit="1" customWidth="1"/>
  </cols>
  <sheetData>
    <row r="1" spans="3:12" ht="12.75">
      <c r="C1" s="398">
        <v>2003</v>
      </c>
      <c r="D1" s="398"/>
      <c r="E1" s="398">
        <v>2002</v>
      </c>
      <c r="F1" s="398"/>
      <c r="G1" s="147">
        <v>2001</v>
      </c>
      <c r="H1" s="147"/>
      <c r="I1" s="398">
        <v>2000</v>
      </c>
      <c r="J1" s="398"/>
      <c r="L1" t="s">
        <v>30</v>
      </c>
    </row>
    <row r="2" spans="3:12" ht="12.75">
      <c r="C2" t="s">
        <v>32</v>
      </c>
      <c r="D2" t="s">
        <v>2</v>
      </c>
      <c r="E2" t="s">
        <v>32</v>
      </c>
      <c r="F2" t="s">
        <v>2</v>
      </c>
      <c r="G2" t="s">
        <v>32</v>
      </c>
      <c r="H2" t="s">
        <v>2</v>
      </c>
      <c r="I2" t="s">
        <v>32</v>
      </c>
      <c r="J2" t="s">
        <v>2</v>
      </c>
      <c r="L2" t="s">
        <v>31</v>
      </c>
    </row>
    <row r="3" spans="1:12" s="4" customFormat="1" ht="12.75">
      <c r="A3" s="168"/>
      <c r="B3" s="168" t="s">
        <v>33</v>
      </c>
      <c r="C3" s="28"/>
      <c r="D3" s="28"/>
      <c r="E3" s="29"/>
      <c r="F3" s="29"/>
      <c r="G3" s="29"/>
      <c r="H3" s="29"/>
      <c r="I3" s="17"/>
      <c r="J3" s="17"/>
      <c r="K3" s="30"/>
      <c r="L3" s="36"/>
    </row>
    <row r="4" spans="1:12" s="4" customFormat="1" ht="12.75">
      <c r="A4" s="26"/>
      <c r="B4" s="168" t="s">
        <v>44</v>
      </c>
      <c r="C4" s="28"/>
      <c r="D4" s="28"/>
      <c r="E4" s="28"/>
      <c r="F4" s="39"/>
      <c r="G4" s="39"/>
      <c r="H4" s="39"/>
      <c r="I4" s="18"/>
      <c r="J4" s="17"/>
      <c r="K4" s="30"/>
      <c r="L4" s="32"/>
    </row>
    <row r="5" spans="1:12" s="4" customFormat="1" ht="12.75">
      <c r="A5" s="26"/>
      <c r="B5" s="168" t="s">
        <v>45</v>
      </c>
      <c r="C5" s="28"/>
      <c r="D5" s="28"/>
      <c r="E5" s="27"/>
      <c r="F5" s="29"/>
      <c r="G5" s="29"/>
      <c r="H5" s="29"/>
      <c r="I5" s="17"/>
      <c r="J5" s="27"/>
      <c r="K5" s="30"/>
      <c r="L5" s="32"/>
    </row>
    <row r="6" spans="1:12" s="4" customFormat="1" ht="12.75">
      <c r="A6" s="26"/>
      <c r="B6" s="168" t="s">
        <v>46</v>
      </c>
      <c r="C6" s="28"/>
      <c r="D6" s="27"/>
      <c r="E6" s="29"/>
      <c r="F6" s="27"/>
      <c r="G6" s="27"/>
      <c r="H6" s="27"/>
      <c r="I6" s="17"/>
      <c r="J6" s="17"/>
      <c r="K6" s="30"/>
      <c r="L6" s="37"/>
    </row>
    <row r="7" spans="1:11" ht="12.75">
      <c r="A7" s="13"/>
      <c r="B7" s="168" t="s">
        <v>47</v>
      </c>
      <c r="C7" s="14"/>
      <c r="D7" s="2"/>
      <c r="E7" s="17"/>
      <c r="F7" s="2"/>
      <c r="G7" s="2"/>
      <c r="H7" s="2"/>
      <c r="I7" s="18"/>
      <c r="J7" s="2"/>
      <c r="K7" s="30"/>
    </row>
    <row r="8" spans="1:12" ht="13.5" thickBot="1">
      <c r="A8" s="16"/>
      <c r="B8" s="168" t="s">
        <v>48</v>
      </c>
      <c r="C8" s="2"/>
      <c r="D8" s="2"/>
      <c r="E8" s="17"/>
      <c r="F8" s="2"/>
      <c r="G8" s="2"/>
      <c r="H8" s="2"/>
      <c r="I8" s="17"/>
      <c r="J8" s="17"/>
      <c r="K8" s="30"/>
      <c r="L8" s="36"/>
    </row>
    <row r="9" spans="1:19" ht="12.75">
      <c r="A9" s="13"/>
      <c r="B9" s="2" t="s">
        <v>34</v>
      </c>
      <c r="C9" s="14"/>
      <c r="D9" s="2"/>
      <c r="E9" s="2"/>
      <c r="F9" s="2"/>
      <c r="G9" s="2"/>
      <c r="H9" s="2"/>
      <c r="I9" s="17"/>
      <c r="J9" s="2"/>
      <c r="K9" s="30"/>
      <c r="P9" s="119" t="s">
        <v>43</v>
      </c>
      <c r="S9">
        <v>8</v>
      </c>
    </row>
    <row r="10" spans="1:19" ht="12.75">
      <c r="A10" s="13"/>
      <c r="B10" s="2" t="s">
        <v>35</v>
      </c>
      <c r="C10" s="14"/>
      <c r="D10" s="2"/>
      <c r="E10" s="2"/>
      <c r="F10" s="17"/>
      <c r="G10" s="17"/>
      <c r="H10" s="17"/>
      <c r="I10" s="2"/>
      <c r="J10" s="2"/>
      <c r="K10" s="30"/>
      <c r="L10" s="35"/>
      <c r="P10" s="140" t="s">
        <v>43</v>
      </c>
      <c r="S10">
        <v>6</v>
      </c>
    </row>
    <row r="11" spans="1:19" ht="12.75">
      <c r="A11" s="13"/>
      <c r="B11" s="2"/>
      <c r="C11" s="14"/>
      <c r="D11" s="2"/>
      <c r="E11" s="2"/>
      <c r="F11" s="2"/>
      <c r="G11" s="2"/>
      <c r="H11" s="2"/>
      <c r="I11" s="17"/>
      <c r="J11" s="2"/>
      <c r="K11" s="30"/>
      <c r="L11" s="35"/>
      <c r="P11" s="128" t="s">
        <v>43</v>
      </c>
      <c r="S11">
        <v>4</v>
      </c>
    </row>
    <row r="12" spans="1:19" ht="12.75">
      <c r="A12" s="13"/>
      <c r="B12" s="2"/>
      <c r="C12" s="14"/>
      <c r="D12" s="2"/>
      <c r="E12" s="2"/>
      <c r="F12" s="2"/>
      <c r="G12" s="2"/>
      <c r="H12" s="2"/>
      <c r="I12" s="2"/>
      <c r="J12" s="17"/>
      <c r="K12" s="30"/>
      <c r="P12" s="128" t="s">
        <v>43</v>
      </c>
      <c r="S12">
        <v>3</v>
      </c>
    </row>
    <row r="13" spans="1:19" ht="12.75">
      <c r="A13" s="16"/>
      <c r="B13" s="2"/>
      <c r="C13" s="2"/>
      <c r="D13" s="2"/>
      <c r="E13" s="17"/>
      <c r="F13" s="2"/>
      <c r="G13" s="2"/>
      <c r="H13" s="2"/>
      <c r="I13" s="17"/>
      <c r="J13" s="2"/>
      <c r="K13" s="30"/>
      <c r="L13" s="33"/>
      <c r="P13" s="112" t="s">
        <v>43</v>
      </c>
      <c r="S13">
        <v>2</v>
      </c>
    </row>
    <row r="14" spans="1:19" ht="12.75">
      <c r="A14" s="13"/>
      <c r="B14" s="2"/>
      <c r="C14" s="14"/>
      <c r="D14" s="2"/>
      <c r="E14" s="2"/>
      <c r="F14" s="2"/>
      <c r="G14" s="2"/>
      <c r="H14" s="2"/>
      <c r="I14" s="2"/>
      <c r="J14" s="2"/>
      <c r="K14" s="30"/>
      <c r="L14" s="38"/>
      <c r="P14" s="108" t="s">
        <v>43</v>
      </c>
      <c r="S14">
        <v>1</v>
      </c>
    </row>
    <row r="15" spans="1:19" ht="12.75">
      <c r="A15" s="16"/>
      <c r="B15" s="2"/>
      <c r="C15" s="2"/>
      <c r="D15" s="2"/>
      <c r="E15" s="2"/>
      <c r="F15" s="2"/>
      <c r="G15" s="2"/>
      <c r="H15" s="2"/>
      <c r="I15" s="17"/>
      <c r="J15" s="2"/>
      <c r="K15" s="30"/>
      <c r="L15" s="34"/>
      <c r="P15" s="128" t="s">
        <v>43</v>
      </c>
      <c r="S15">
        <v>1</v>
      </c>
    </row>
    <row r="16" spans="16:19" ht="12.75">
      <c r="P16" s="108" t="s">
        <v>43</v>
      </c>
      <c r="S16">
        <v>1</v>
      </c>
    </row>
    <row r="17" spans="1:2" ht="12.75">
      <c r="A17" s="169"/>
      <c r="B17" s="169" t="s">
        <v>36</v>
      </c>
    </row>
    <row r="18" ht="12.75">
      <c r="B18" s="166" t="s">
        <v>37</v>
      </c>
    </row>
    <row r="19" ht="13.5" thickBot="1">
      <c r="B19" s="166" t="s">
        <v>38</v>
      </c>
    </row>
    <row r="20" spans="2:24" ht="12.75">
      <c r="B20" s="166" t="s">
        <v>39</v>
      </c>
      <c r="O20" s="118"/>
      <c r="P20" s="119"/>
      <c r="Q20" s="120"/>
      <c r="R20" s="119"/>
      <c r="S20" s="115"/>
      <c r="T20" s="115"/>
      <c r="U20" s="121"/>
      <c r="V20" s="47"/>
      <c r="W20" s="47"/>
      <c r="X20" s="43"/>
    </row>
    <row r="21" spans="2:24" ht="13.5">
      <c r="B21" s="166" t="s">
        <v>40</v>
      </c>
      <c r="O21" s="122"/>
      <c r="P21" s="140"/>
      <c r="Q21" s="141"/>
      <c r="R21" s="140"/>
      <c r="S21" s="115"/>
      <c r="T21" s="115"/>
      <c r="U21" s="42"/>
      <c r="V21" s="46"/>
      <c r="W21" s="47"/>
      <c r="X21" s="43"/>
    </row>
    <row r="22" spans="2:24" ht="12.75">
      <c r="B22" s="167" t="s">
        <v>41</v>
      </c>
      <c r="O22" s="122"/>
      <c r="P22" s="123"/>
      <c r="Q22" s="124"/>
      <c r="R22" s="140"/>
      <c r="S22" s="142"/>
      <c r="T22" s="115"/>
      <c r="U22" s="42"/>
      <c r="V22" s="47"/>
      <c r="W22" s="47"/>
      <c r="X22" s="43"/>
    </row>
    <row r="23" spans="2:24" ht="12.75">
      <c r="B23" s="167" t="s">
        <v>42</v>
      </c>
      <c r="O23" s="122"/>
      <c r="P23" s="123"/>
      <c r="Q23" s="124"/>
      <c r="R23" s="123"/>
      <c r="S23" s="115"/>
      <c r="T23" s="115"/>
      <c r="U23" s="121"/>
      <c r="V23" s="47"/>
      <c r="W23" s="47"/>
      <c r="X23" s="43"/>
    </row>
    <row r="24" spans="15:24" ht="12.75">
      <c r="O24" s="122"/>
      <c r="P24" s="123"/>
      <c r="Q24" s="124"/>
      <c r="R24" s="123"/>
      <c r="S24" s="115"/>
      <c r="T24" s="115"/>
      <c r="U24" s="121"/>
      <c r="V24" s="47"/>
      <c r="W24" s="47"/>
      <c r="X24" s="43"/>
    </row>
    <row r="25" spans="15:24" ht="13.5" thickBot="1">
      <c r="O25" s="122"/>
      <c r="P25" s="123"/>
      <c r="Q25" s="124"/>
      <c r="R25" s="123"/>
      <c r="S25" s="115"/>
      <c r="T25" s="115"/>
      <c r="U25" s="121"/>
      <c r="V25" s="47"/>
      <c r="W25" s="47"/>
      <c r="X25" s="43"/>
    </row>
    <row r="26" spans="1:24" ht="12.75">
      <c r="A26" s="326"/>
      <c r="B26" s="327"/>
      <c r="C26" s="327"/>
      <c r="D26" s="327"/>
      <c r="E26" s="327"/>
      <c r="F26" s="328"/>
      <c r="O26" s="122"/>
      <c r="P26" s="139"/>
      <c r="Q26" s="124"/>
      <c r="R26" s="139"/>
      <c r="S26" s="115"/>
      <c r="T26" s="115"/>
      <c r="U26" s="42"/>
      <c r="V26" s="47"/>
      <c r="W26" s="47"/>
      <c r="X26" s="43"/>
    </row>
    <row r="27" spans="1:24" ht="19.5" thickBot="1">
      <c r="A27" s="329"/>
      <c r="B27" s="330" t="s">
        <v>111</v>
      </c>
      <c r="C27" s="330"/>
      <c r="D27" s="330" t="s">
        <v>112</v>
      </c>
      <c r="E27" s="330"/>
      <c r="F27" s="331"/>
      <c r="O27" s="122"/>
      <c r="P27" s="128"/>
      <c r="Q27" s="113"/>
      <c r="R27" s="108"/>
      <c r="S27" s="143"/>
      <c r="T27" s="115"/>
      <c r="U27" s="42"/>
      <c r="V27" s="47"/>
      <c r="W27" s="47"/>
      <c r="X27" s="43"/>
    </row>
    <row r="28" spans="1:24" ht="14.25">
      <c r="A28" s="329"/>
      <c r="B28" s="172" t="s">
        <v>44</v>
      </c>
      <c r="C28" s="242">
        <f>Протокол!K9+Протокол!K17+Протокол!K23+Протокол!K33+Протокол!K51+Протокол!K67+Протокол!K41+Протокол!K60</f>
        <v>0.019072916666666665</v>
      </c>
      <c r="D28" s="332">
        <v>1</v>
      </c>
      <c r="E28" s="19">
        <v>8</v>
      </c>
      <c r="F28" s="331"/>
      <c r="O28" s="122"/>
      <c r="P28" s="108"/>
      <c r="Q28" s="110"/>
      <c r="R28" s="108"/>
      <c r="S28" s="143"/>
      <c r="T28" s="115"/>
      <c r="U28" s="44"/>
      <c r="V28" s="47"/>
      <c r="W28" s="47"/>
      <c r="X28" s="43"/>
    </row>
    <row r="29" spans="1:24" ht="15">
      <c r="A29" s="329"/>
      <c r="B29" s="173" t="s">
        <v>47</v>
      </c>
      <c r="C29" s="242">
        <f>Протокол!K10+Протокол!K18+Протокол!K24+Протокол!K34+Протокол!K52+Протокол!K68+Протокол!K42+Протокол!K64</f>
        <v>0.02046296296296296</v>
      </c>
      <c r="D29" s="332">
        <v>2</v>
      </c>
      <c r="E29" s="19">
        <v>8</v>
      </c>
      <c r="F29" s="331"/>
      <c r="O29" s="122"/>
      <c r="P29" s="128"/>
      <c r="Q29" s="113"/>
      <c r="R29" s="128"/>
      <c r="S29" s="125"/>
      <c r="T29" s="115"/>
      <c r="U29" s="103"/>
      <c r="V29" s="47"/>
      <c r="W29" s="47"/>
      <c r="X29" s="43"/>
    </row>
    <row r="30" spans="1:24" ht="14.25">
      <c r="A30" s="329"/>
      <c r="B30" s="173" t="s">
        <v>35</v>
      </c>
      <c r="C30" s="333">
        <f>Протокол!K12+Протокол!K29+Протокол!K35+Протокол!K53+Протокол!K69</f>
        <v>0.012533564814814815</v>
      </c>
      <c r="D30" s="334">
        <v>3</v>
      </c>
      <c r="E30" s="335">
        <v>6</v>
      </c>
      <c r="F30" s="331"/>
      <c r="O30" s="122"/>
      <c r="P30" s="128"/>
      <c r="Q30" s="113"/>
      <c r="R30" s="108"/>
      <c r="S30" s="115"/>
      <c r="T30" s="115"/>
      <c r="U30" s="44"/>
      <c r="V30" s="47"/>
      <c r="W30" s="47"/>
      <c r="X30" s="43"/>
    </row>
    <row r="31" spans="1:24" ht="15">
      <c r="A31" s="329"/>
      <c r="B31" s="173" t="s">
        <v>48</v>
      </c>
      <c r="C31" s="333">
        <f>Протокол!K11+Протокол!K19+Протокол!K25+Протокол!K43</f>
        <v>0.00975</v>
      </c>
      <c r="D31" s="334">
        <v>4</v>
      </c>
      <c r="E31" s="335">
        <v>4</v>
      </c>
      <c r="F31" s="331"/>
      <c r="O31" s="122"/>
      <c r="P31" s="112"/>
      <c r="Q31" s="113"/>
      <c r="R31" s="108"/>
      <c r="S31" s="134"/>
      <c r="T31" s="115"/>
      <c r="U31" s="44"/>
      <c r="V31" s="56"/>
      <c r="W31" s="56"/>
      <c r="X31" s="103"/>
    </row>
    <row r="32" spans="1:24" ht="13.5" thickBot="1">
      <c r="A32" s="336"/>
      <c r="B32" s="337"/>
      <c r="C32" s="337"/>
      <c r="D32" s="337"/>
      <c r="E32" s="337"/>
      <c r="F32" s="338"/>
      <c r="O32" s="122"/>
      <c r="P32" s="112"/>
      <c r="Q32" s="113"/>
      <c r="R32" s="108"/>
      <c r="S32" s="136"/>
      <c r="T32" s="115"/>
      <c r="U32" s="144"/>
      <c r="V32" s="56"/>
      <c r="W32" s="56"/>
      <c r="X32" s="103"/>
    </row>
    <row r="33" spans="15:24" ht="12.75">
      <c r="O33" s="122"/>
      <c r="P33" s="112"/>
      <c r="Q33" s="113"/>
      <c r="R33" s="108"/>
      <c r="S33" s="114"/>
      <c r="T33" s="115"/>
      <c r="U33" s="42"/>
      <c r="V33" s="56"/>
      <c r="W33" s="56"/>
      <c r="X33" s="94"/>
    </row>
    <row r="34" spans="15:24" ht="12.75">
      <c r="O34" s="122"/>
      <c r="P34" s="130"/>
      <c r="Q34" s="113"/>
      <c r="R34" s="112"/>
      <c r="S34" s="114"/>
      <c r="T34" s="115"/>
      <c r="U34" s="42"/>
      <c r="V34" s="56"/>
      <c r="W34" s="56"/>
      <c r="X34" s="95"/>
    </row>
    <row r="35" spans="15:24" ht="12.75">
      <c r="O35" s="122"/>
      <c r="P35" s="112"/>
      <c r="Q35" s="113"/>
      <c r="R35" s="112"/>
      <c r="S35" s="114"/>
      <c r="T35" s="115"/>
      <c r="U35" s="44"/>
      <c r="V35" s="56"/>
      <c r="W35" s="47"/>
      <c r="X35" s="43"/>
    </row>
    <row r="36" spans="15:24" ht="13.5">
      <c r="O36" s="135"/>
      <c r="P36" s="112"/>
      <c r="Q36" s="113"/>
      <c r="R36" s="108"/>
      <c r="S36" s="114"/>
      <c r="T36" s="115"/>
      <c r="U36" s="44"/>
      <c r="V36" s="47"/>
      <c r="W36" s="47"/>
      <c r="X36" s="42"/>
    </row>
    <row r="37" spans="15:24" ht="12.75">
      <c r="O37" s="122"/>
      <c r="P37" s="112"/>
      <c r="Q37" s="113"/>
      <c r="R37" s="112"/>
      <c r="S37" s="114"/>
      <c r="T37" s="115"/>
      <c r="U37" s="44"/>
      <c r="V37" s="47"/>
      <c r="W37" s="47"/>
      <c r="X37" s="44"/>
    </row>
    <row r="38" spans="15:24" ht="12.75">
      <c r="O38" s="122"/>
      <c r="P38" s="112"/>
      <c r="Q38" s="113"/>
      <c r="R38" s="108"/>
      <c r="S38" s="114"/>
      <c r="T38" s="115"/>
      <c r="U38" s="44"/>
      <c r="V38" s="47"/>
      <c r="W38" s="47"/>
      <c r="X38" s="44"/>
    </row>
    <row r="39" spans="15:24" ht="12.75">
      <c r="O39" s="122"/>
      <c r="P39" s="112"/>
      <c r="Q39" s="113"/>
      <c r="R39" s="108"/>
      <c r="S39" s="114"/>
      <c r="T39" s="115"/>
      <c r="U39" s="44"/>
      <c r="V39" s="47"/>
      <c r="W39" s="47"/>
      <c r="X39" s="44"/>
    </row>
    <row r="40" spans="15:24" ht="13.5">
      <c r="O40" s="122"/>
      <c r="P40" s="112"/>
      <c r="Q40" s="113"/>
      <c r="R40" s="108"/>
      <c r="S40" s="129"/>
      <c r="T40" s="115"/>
      <c r="U40" s="44"/>
      <c r="V40" s="47"/>
      <c r="W40" s="47"/>
      <c r="X40" s="44"/>
    </row>
    <row r="41" spans="15:24" ht="12.75">
      <c r="O41" s="122"/>
      <c r="P41" s="112"/>
      <c r="Q41" s="113"/>
      <c r="R41" s="108"/>
      <c r="S41" s="114"/>
      <c r="T41" s="115"/>
      <c r="U41" s="105"/>
      <c r="V41" s="61"/>
      <c r="W41" s="47"/>
      <c r="X41" s="44"/>
    </row>
    <row r="42" spans="15:24" ht="12.75">
      <c r="O42" s="138"/>
      <c r="P42" s="128"/>
      <c r="Q42" s="137"/>
      <c r="R42" s="108"/>
      <c r="S42" s="114"/>
      <c r="T42" s="115"/>
      <c r="U42" s="44"/>
      <c r="V42" s="64"/>
      <c r="W42" s="47"/>
      <c r="X42" s="42"/>
    </row>
    <row r="43" spans="15:24" ht="12.75">
      <c r="O43" s="122"/>
      <c r="P43" s="131"/>
      <c r="Q43" s="132"/>
      <c r="R43" s="133"/>
      <c r="S43" s="114"/>
      <c r="T43" s="115"/>
      <c r="U43" s="44"/>
      <c r="V43" s="61"/>
      <c r="W43" s="47"/>
      <c r="X43" s="42"/>
    </row>
    <row r="44" spans="15:24" ht="12.75">
      <c r="O44" s="122"/>
      <c r="P44" s="128"/>
      <c r="Q44" s="113"/>
      <c r="R44" s="128"/>
      <c r="S44" s="127"/>
      <c r="T44" s="115"/>
      <c r="U44" s="103"/>
      <c r="V44" s="61"/>
      <c r="W44" s="47"/>
      <c r="X44" s="42"/>
    </row>
    <row r="45" spans="15:24" ht="12.75">
      <c r="O45" s="138"/>
      <c r="P45" s="128"/>
      <c r="Q45" s="113"/>
      <c r="R45" s="108"/>
      <c r="S45" s="114"/>
      <c r="T45" s="115"/>
      <c r="U45" s="44"/>
      <c r="V45" s="61"/>
      <c r="W45" s="47"/>
      <c r="X45" s="42"/>
    </row>
    <row r="46" spans="15:24" ht="12.75">
      <c r="O46" s="122"/>
      <c r="P46" s="128"/>
      <c r="Q46" s="113"/>
      <c r="R46" s="128"/>
      <c r="S46" s="127"/>
      <c r="T46" s="115"/>
      <c r="U46" s="103"/>
      <c r="V46" s="61"/>
      <c r="W46" s="56"/>
      <c r="X46" s="44"/>
    </row>
    <row r="47" spans="15:24" ht="12.75">
      <c r="O47" s="122"/>
      <c r="P47" s="112"/>
      <c r="Q47" s="113"/>
      <c r="R47" s="112"/>
      <c r="S47" s="127"/>
      <c r="T47" s="115"/>
      <c r="U47" s="44"/>
      <c r="V47" s="61"/>
      <c r="W47" s="47"/>
      <c r="X47" s="42"/>
    </row>
    <row r="48" spans="15:24" ht="12.75" customHeight="1">
      <c r="O48" s="126"/>
      <c r="P48" s="128"/>
      <c r="Q48" s="113"/>
      <c r="R48" s="108"/>
      <c r="S48" s="114"/>
      <c r="T48" s="115"/>
      <c r="U48" s="44"/>
      <c r="V48" s="64"/>
      <c r="W48" s="47"/>
      <c r="X48" s="44"/>
    </row>
    <row r="49" spans="15:24" ht="12.75">
      <c r="O49" s="126"/>
      <c r="P49" s="112"/>
      <c r="Q49" s="113"/>
      <c r="R49" s="108"/>
      <c r="S49" s="114"/>
      <c r="T49" s="115"/>
      <c r="U49" s="44"/>
      <c r="V49" s="61"/>
      <c r="W49" s="47"/>
      <c r="X49" s="44"/>
    </row>
    <row r="50" spans="15:24" ht="12.75">
      <c r="O50" s="48"/>
      <c r="P50" s="62"/>
      <c r="Q50" s="58"/>
      <c r="R50" s="59"/>
      <c r="S50" s="60"/>
      <c r="T50" s="60"/>
      <c r="U50" s="60"/>
      <c r="V50" s="64"/>
      <c r="W50" s="47"/>
      <c r="X50" s="44"/>
    </row>
    <row r="51" spans="15:24" ht="12.75">
      <c r="O51" s="48"/>
      <c r="P51" s="62"/>
      <c r="Q51" s="58"/>
      <c r="R51" s="59"/>
      <c r="S51" s="60"/>
      <c r="T51" s="60"/>
      <c r="U51" s="60"/>
      <c r="V51" s="64"/>
      <c r="W51" s="47"/>
      <c r="X51" s="44"/>
    </row>
    <row r="52" spans="15:24" ht="12.75">
      <c r="O52" s="48"/>
      <c r="P52" s="108"/>
      <c r="Q52" s="110"/>
      <c r="R52" s="108"/>
      <c r="S52" s="58"/>
      <c r="T52" s="59"/>
      <c r="U52" s="60"/>
      <c r="V52" s="64"/>
      <c r="W52" s="47"/>
      <c r="X52" s="104"/>
    </row>
    <row r="53" spans="15:24" ht="12.75">
      <c r="O53" s="48"/>
      <c r="P53" s="107"/>
      <c r="Q53" s="109"/>
      <c r="R53" s="111"/>
      <c r="S53" s="60"/>
      <c r="T53" s="60"/>
      <c r="U53" s="60"/>
      <c r="V53" s="61"/>
      <c r="W53" s="47"/>
      <c r="X53" s="44"/>
    </row>
    <row r="54" spans="15:24" ht="12.75">
      <c r="O54" s="48"/>
      <c r="P54" s="62"/>
      <c r="Q54" s="58"/>
      <c r="R54" s="62"/>
      <c r="S54" s="58"/>
      <c r="T54" s="59"/>
      <c r="U54" s="60"/>
      <c r="V54" s="61"/>
      <c r="W54" s="47"/>
      <c r="X54" s="44"/>
    </row>
    <row r="55" spans="15:24" ht="15">
      <c r="O55" s="48"/>
      <c r="P55" s="62"/>
      <c r="Q55" s="90"/>
      <c r="R55" s="91"/>
      <c r="S55" s="60"/>
      <c r="T55" s="60"/>
      <c r="U55" s="60"/>
      <c r="V55" s="69"/>
      <c r="W55" s="47"/>
      <c r="X55" s="44"/>
    </row>
    <row r="56" spans="15:24" ht="12.75">
      <c r="O56" s="48"/>
      <c r="P56" s="25"/>
      <c r="Q56" s="66"/>
      <c r="R56" s="71"/>
      <c r="S56" s="72"/>
      <c r="T56" s="67"/>
      <c r="U56" s="68"/>
      <c r="V56" s="61"/>
      <c r="W56" s="47"/>
      <c r="X56" s="44"/>
    </row>
    <row r="57" spans="15:24" ht="12.75">
      <c r="O57" s="48"/>
      <c r="P57" s="62"/>
      <c r="Q57" s="58"/>
      <c r="R57" s="59"/>
      <c r="S57" s="58"/>
      <c r="T57" s="59"/>
      <c r="U57" s="68"/>
      <c r="V57" s="61"/>
      <c r="W57" s="47"/>
      <c r="X57" s="44"/>
    </row>
    <row r="58" spans="15:24" ht="12.75">
      <c r="O58" s="48"/>
      <c r="P58" s="62"/>
      <c r="Q58" s="58"/>
      <c r="R58" s="62"/>
      <c r="S58" s="72"/>
      <c r="T58" s="67"/>
      <c r="U58" s="68"/>
      <c r="V58" s="61"/>
      <c r="W58" s="47"/>
      <c r="X58" s="44"/>
    </row>
    <row r="59" spans="15:24" ht="12.75">
      <c r="O59" s="48"/>
      <c r="P59" s="392"/>
      <c r="Q59" s="393"/>
      <c r="R59" s="394"/>
      <c r="S59" s="72"/>
      <c r="T59" s="67"/>
      <c r="U59" s="68"/>
      <c r="V59" s="61"/>
      <c r="W59" s="47"/>
      <c r="X59" s="44"/>
    </row>
    <row r="60" spans="15:24" ht="12.75">
      <c r="O60" s="48"/>
      <c r="P60" s="62"/>
      <c r="Q60" s="58"/>
      <c r="R60" s="59"/>
      <c r="S60" s="72"/>
      <c r="T60" s="67"/>
      <c r="U60" s="68"/>
      <c r="V60" s="61"/>
      <c r="W60" s="47"/>
      <c r="X60" s="44"/>
    </row>
    <row r="61" spans="15:24" ht="12.75">
      <c r="O61" s="48"/>
      <c r="P61" s="62"/>
      <c r="Q61" s="58"/>
      <c r="R61" s="62"/>
      <c r="S61" s="72"/>
      <c r="T61" s="67"/>
      <c r="U61" s="68"/>
      <c r="V61" s="61"/>
      <c r="W61" s="47"/>
      <c r="X61" s="44"/>
    </row>
    <row r="62" spans="15:24" ht="14.25">
      <c r="O62" s="48"/>
      <c r="P62" s="62"/>
      <c r="Q62" s="90"/>
      <c r="R62" s="91"/>
      <c r="S62" s="72"/>
      <c r="T62" s="67"/>
      <c r="U62" s="68"/>
      <c r="V62" s="61"/>
      <c r="W62" s="47"/>
      <c r="X62" s="44"/>
    </row>
    <row r="63" spans="15:24" ht="12.75">
      <c r="O63" s="48"/>
      <c r="P63" s="395"/>
      <c r="Q63" s="396"/>
      <c r="R63" s="397"/>
      <c r="S63" s="73"/>
      <c r="T63" s="73"/>
      <c r="U63" s="73"/>
      <c r="V63" s="61"/>
      <c r="W63" s="47"/>
      <c r="X63" s="44"/>
    </row>
    <row r="64" spans="15:24" ht="13.5">
      <c r="O64" s="48"/>
      <c r="P64" s="62"/>
      <c r="Q64" s="58"/>
      <c r="R64" s="59"/>
      <c r="S64" s="60"/>
      <c r="T64" s="60"/>
      <c r="U64" s="60"/>
      <c r="V64" s="70"/>
      <c r="W64" s="47"/>
      <c r="X64" s="44"/>
    </row>
    <row r="65" spans="15:24" ht="13.5">
      <c r="O65" s="75"/>
      <c r="P65" s="62"/>
      <c r="Q65" s="58"/>
      <c r="R65" s="59"/>
      <c r="S65" s="60"/>
      <c r="T65" s="60"/>
      <c r="U65" s="60"/>
      <c r="V65" s="61"/>
      <c r="W65" s="47"/>
      <c r="X65" s="44"/>
    </row>
    <row r="66" spans="15:24" ht="12.75">
      <c r="O66" s="48"/>
      <c r="P66" s="62"/>
      <c r="Q66" s="58"/>
      <c r="R66" s="59"/>
      <c r="S66" s="60"/>
      <c r="T66" s="60"/>
      <c r="U66" s="60"/>
      <c r="V66" s="60"/>
      <c r="W66" s="47"/>
      <c r="X66" s="44"/>
    </row>
    <row r="67" spans="15:24" ht="12.75">
      <c r="O67" s="48"/>
      <c r="P67" s="62"/>
      <c r="Q67" s="58"/>
      <c r="R67" s="59"/>
      <c r="S67" s="60"/>
      <c r="T67" s="60"/>
      <c r="U67" s="60"/>
      <c r="V67" s="61"/>
      <c r="W67" s="60"/>
      <c r="X67" s="44"/>
    </row>
    <row r="68" spans="15:24" ht="12.75">
      <c r="O68" s="48"/>
      <c r="P68" s="62"/>
      <c r="Q68" s="58"/>
      <c r="R68" s="59"/>
      <c r="S68" s="60"/>
      <c r="T68" s="60"/>
      <c r="U68" s="60"/>
      <c r="V68" s="61"/>
      <c r="W68" s="60"/>
      <c r="X68" s="44"/>
    </row>
    <row r="69" spans="15:24" ht="12.75">
      <c r="O69" s="48"/>
      <c r="P69" s="62"/>
      <c r="Q69" s="58"/>
      <c r="R69" s="59"/>
      <c r="S69" s="60"/>
      <c r="T69" s="60"/>
      <c r="U69" s="60"/>
      <c r="V69" s="61"/>
      <c r="W69" s="60"/>
      <c r="X69" s="44"/>
    </row>
    <row r="70" spans="15:24" ht="12.75">
      <c r="O70" s="48"/>
      <c r="P70" s="62"/>
      <c r="Q70" s="63"/>
      <c r="R70" s="59"/>
      <c r="S70" s="60"/>
      <c r="T70" s="60"/>
      <c r="U70" s="60"/>
      <c r="V70" s="60"/>
      <c r="W70" s="60"/>
      <c r="X70" s="44"/>
    </row>
    <row r="71" spans="15:24" ht="14.25">
      <c r="O71" s="96"/>
      <c r="P71" s="77"/>
      <c r="Q71" s="92"/>
      <c r="R71" s="76"/>
      <c r="S71" s="78"/>
      <c r="T71" s="78"/>
      <c r="U71" s="78"/>
      <c r="V71" s="61"/>
      <c r="W71" s="60"/>
      <c r="X71" s="44"/>
    </row>
    <row r="72" spans="15:24" ht="15.75">
      <c r="O72" s="97"/>
      <c r="P72" s="79"/>
      <c r="Q72" s="79"/>
      <c r="R72" s="79"/>
      <c r="S72" s="79"/>
      <c r="T72" s="79"/>
      <c r="U72" s="79"/>
      <c r="V72" s="60"/>
      <c r="W72" s="60"/>
      <c r="X72" s="44"/>
    </row>
    <row r="73" spans="15:24" ht="12.75">
      <c r="O73" s="98"/>
      <c r="P73" s="53"/>
      <c r="Q73" s="80"/>
      <c r="R73" s="59"/>
      <c r="S73" s="60"/>
      <c r="T73" s="60"/>
      <c r="U73" s="60"/>
      <c r="V73" s="60"/>
      <c r="W73" s="60"/>
      <c r="X73" s="44"/>
    </row>
    <row r="74" spans="15:24" ht="12.75">
      <c r="O74" s="98"/>
      <c r="P74" s="53"/>
      <c r="Q74" s="58"/>
      <c r="R74" s="59"/>
      <c r="S74" s="60"/>
      <c r="T74" s="60"/>
      <c r="U74" s="60"/>
      <c r="V74" s="60"/>
      <c r="W74" s="74"/>
      <c r="X74" s="44"/>
    </row>
    <row r="75" spans="15:24" ht="12.75">
      <c r="O75" s="98"/>
      <c r="P75" s="53"/>
      <c r="Q75" s="58"/>
      <c r="R75" s="59"/>
      <c r="S75" s="60"/>
      <c r="T75" s="60"/>
      <c r="U75" s="60"/>
      <c r="V75" s="61"/>
      <c r="W75" s="47"/>
      <c r="X75" s="105"/>
    </row>
    <row r="76" spans="15:24" ht="14.25">
      <c r="O76" s="98"/>
      <c r="P76" s="53"/>
      <c r="Q76" s="93"/>
      <c r="R76" s="59"/>
      <c r="S76" s="60"/>
      <c r="T76" s="60"/>
      <c r="U76" s="60"/>
      <c r="V76" s="106"/>
      <c r="W76" s="47"/>
      <c r="X76" s="105"/>
    </row>
    <row r="77" spans="15:24" ht="15.75">
      <c r="O77" s="99"/>
      <c r="P77" s="81"/>
      <c r="Q77" s="79"/>
      <c r="R77" s="79"/>
      <c r="S77" s="79"/>
      <c r="T77" s="79"/>
      <c r="U77" s="79"/>
      <c r="V77" s="61"/>
      <c r="W77" s="47"/>
      <c r="X77" s="105"/>
    </row>
    <row r="78" spans="15:24" ht="15.75">
      <c r="O78" s="100"/>
      <c r="P78" s="53"/>
      <c r="Q78" s="83"/>
      <c r="R78" s="59"/>
      <c r="S78" s="84"/>
      <c r="T78" s="84"/>
      <c r="U78" s="84"/>
      <c r="V78" s="61"/>
      <c r="W78" s="47"/>
      <c r="X78" s="105"/>
    </row>
    <row r="79" spans="15:24" ht="15.75">
      <c r="O79" s="100"/>
      <c r="P79" s="62"/>
      <c r="Q79" s="85"/>
      <c r="R79" s="59"/>
      <c r="S79" s="84"/>
      <c r="T79" s="84"/>
      <c r="U79" s="84"/>
      <c r="V79" s="61"/>
      <c r="W79" s="47"/>
      <c r="X79" s="44"/>
    </row>
    <row r="80" spans="15:24" ht="15.75">
      <c r="O80" s="100"/>
      <c r="P80" s="82"/>
      <c r="Q80" s="59"/>
      <c r="R80" s="62"/>
      <c r="S80" s="84"/>
      <c r="T80" s="84"/>
      <c r="U80" s="84"/>
      <c r="V80" s="61"/>
      <c r="W80" s="47"/>
      <c r="X80" s="44"/>
    </row>
  </sheetData>
  <sheetProtection/>
  <mergeCells count="5">
    <mergeCell ref="P59:R59"/>
    <mergeCell ref="P63:R63"/>
    <mergeCell ref="C1:D1"/>
    <mergeCell ref="E1:F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Демонстрационная версия</cp:lastModifiedBy>
  <cp:lastPrinted>2012-04-27T07:13:28Z</cp:lastPrinted>
  <dcterms:created xsi:type="dcterms:W3CDTF">2010-09-21T08:11:42Z</dcterms:created>
  <dcterms:modified xsi:type="dcterms:W3CDTF">2012-05-02T19:38:51Z</dcterms:modified>
  <cp:category/>
  <cp:version/>
  <cp:contentType/>
  <cp:contentStatus/>
</cp:coreProperties>
</file>